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firstSheet="1" activeTab="9"/>
  </bookViews>
  <sheets>
    <sheet name="Дев - 11" sheetId="1" r:id="rId1"/>
    <sheet name="Юн 11" sheetId="2" r:id="rId2"/>
    <sheet name="Дев-10" sheetId="3" r:id="rId3"/>
    <sheet name="Юн 10" sheetId="4" r:id="rId4"/>
    <sheet name="Юн 9" sheetId="5" r:id="rId5"/>
    <sheet name="Дев - 9" sheetId="6" r:id="rId6"/>
    <sheet name="Юн 8" sheetId="7" r:id="rId7"/>
    <sheet name="Дев - 8" sheetId="8" r:id="rId8"/>
    <sheet name="Юн 7" sheetId="9" r:id="rId9"/>
    <sheet name="Дев - 7" sheetId="10" r:id="rId10"/>
    <sheet name="Юн - 5" sheetId="11" r:id="rId11"/>
    <sheet name="Юн -6" sheetId="12" r:id="rId12"/>
    <sheet name="Дев - 5" sheetId="13" r:id="rId13"/>
    <sheet name="Дев- 6" sheetId="14" r:id="rId14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3" i="14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K45" s="1"/>
  <c r="J44"/>
  <c r="H44"/>
  <c r="F44"/>
  <c r="D44"/>
  <c r="K44" s="1"/>
  <c r="J43"/>
  <c r="H43"/>
  <c r="F43"/>
  <c r="D43"/>
  <c r="K43" s="1"/>
  <c r="J42"/>
  <c r="H42"/>
  <c r="F42"/>
  <c r="D42"/>
  <c r="K42" s="1"/>
  <c r="J41"/>
  <c r="H41"/>
  <c r="F41"/>
  <c r="D41"/>
  <c r="K41" s="1"/>
  <c r="J40"/>
  <c r="H40"/>
  <c r="F40"/>
  <c r="D40"/>
  <c r="K40" s="1"/>
  <c r="J39"/>
  <c r="H39"/>
  <c r="F39"/>
  <c r="D39"/>
  <c r="K39" s="1"/>
  <c r="J38"/>
  <c r="H38"/>
  <c r="F38"/>
  <c r="D38"/>
  <c r="K38" s="1"/>
  <c r="J37"/>
  <c r="H37"/>
  <c r="F37"/>
  <c r="D37"/>
  <c r="K37" s="1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J4"/>
  <c r="H4"/>
  <c r="F4"/>
  <c r="D4"/>
  <c r="K4" s="1"/>
  <c r="L4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3"/>
  <c r="H3"/>
  <c r="F3"/>
  <c r="D3"/>
  <c r="K3" s="1"/>
  <c r="I53" i="13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K45" s="1"/>
  <c r="J44"/>
  <c r="H44"/>
  <c r="F44"/>
  <c r="D44"/>
  <c r="K44" s="1"/>
  <c r="J43"/>
  <c r="H43"/>
  <c r="F43"/>
  <c r="D43"/>
  <c r="K43" s="1"/>
  <c r="J42"/>
  <c r="H42"/>
  <c r="F42"/>
  <c r="D42"/>
  <c r="K42" s="1"/>
  <c r="J41"/>
  <c r="H41"/>
  <c r="F41"/>
  <c r="D41"/>
  <c r="K41" s="1"/>
  <c r="J40"/>
  <c r="H40"/>
  <c r="F40"/>
  <c r="D40"/>
  <c r="K40" s="1"/>
  <c r="J39"/>
  <c r="H39"/>
  <c r="F39"/>
  <c r="D39"/>
  <c r="K39" s="1"/>
  <c r="J38"/>
  <c r="H38"/>
  <c r="F38"/>
  <c r="D38"/>
  <c r="K38" s="1"/>
  <c r="J37"/>
  <c r="H37"/>
  <c r="F37"/>
  <c r="D37"/>
  <c r="K37" s="1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4"/>
  <c r="H4"/>
  <c r="F4"/>
  <c r="D4"/>
  <c r="K4" s="1"/>
  <c r="L4" s="1"/>
  <c r="A4"/>
  <c r="J3"/>
  <c r="H3"/>
  <c r="F3"/>
  <c r="D3"/>
  <c r="K3" s="1"/>
  <c r="I53" i="12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K45" s="1"/>
  <c r="J44"/>
  <c r="H44"/>
  <c r="F44"/>
  <c r="D44"/>
  <c r="K44" s="1"/>
  <c r="J43"/>
  <c r="H43"/>
  <c r="F43"/>
  <c r="D43"/>
  <c r="K43" s="1"/>
  <c r="J42"/>
  <c r="H42"/>
  <c r="F42"/>
  <c r="D42"/>
  <c r="K42" s="1"/>
  <c r="J41"/>
  <c r="H41"/>
  <c r="F41"/>
  <c r="D41"/>
  <c r="K41" s="1"/>
  <c r="J40"/>
  <c r="H40"/>
  <c r="F40"/>
  <c r="D40"/>
  <c r="K40" s="1"/>
  <c r="J39"/>
  <c r="H39"/>
  <c r="F39"/>
  <c r="D39"/>
  <c r="K39" s="1"/>
  <c r="J38"/>
  <c r="H38"/>
  <c r="F38"/>
  <c r="D38"/>
  <c r="K38" s="1"/>
  <c r="J37"/>
  <c r="H37"/>
  <c r="F37"/>
  <c r="D37"/>
  <c r="K37" s="1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J4"/>
  <c r="H4"/>
  <c r="F4"/>
  <c r="D4"/>
  <c r="K4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3"/>
  <c r="H3"/>
  <c r="F3"/>
  <c r="D3"/>
  <c r="K3" s="1"/>
  <c r="L3" s="1"/>
  <c r="I53" i="11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K45" s="1"/>
  <c r="J44"/>
  <c r="H44"/>
  <c r="F44"/>
  <c r="D44"/>
  <c r="K44" s="1"/>
  <c r="J43"/>
  <c r="H43"/>
  <c r="F43"/>
  <c r="D43"/>
  <c r="J42"/>
  <c r="H42"/>
  <c r="F42"/>
  <c r="D42"/>
  <c r="K42" s="1"/>
  <c r="J41"/>
  <c r="H41"/>
  <c r="F41"/>
  <c r="D41"/>
  <c r="K41" s="1"/>
  <c r="J40"/>
  <c r="H40"/>
  <c r="F40"/>
  <c r="D40"/>
  <c r="K40" s="1"/>
  <c r="J39"/>
  <c r="H39"/>
  <c r="F39"/>
  <c r="D39"/>
  <c r="J38"/>
  <c r="H38"/>
  <c r="F38"/>
  <c r="D38"/>
  <c r="K38" s="1"/>
  <c r="J37"/>
  <c r="H37"/>
  <c r="F37"/>
  <c r="D37"/>
  <c r="K37" s="1"/>
  <c r="J36"/>
  <c r="H36"/>
  <c r="F36"/>
  <c r="D36"/>
  <c r="K36" s="1"/>
  <c r="J35"/>
  <c r="H35"/>
  <c r="F35"/>
  <c r="D35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J4"/>
  <c r="H4"/>
  <c r="F4"/>
  <c r="D4"/>
  <c r="K4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3"/>
  <c r="H3"/>
  <c r="F3"/>
  <c r="D3"/>
  <c r="K3" s="1"/>
  <c r="I53" i="10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K45" s="1"/>
  <c r="J44"/>
  <c r="H44"/>
  <c r="F44"/>
  <c r="D44"/>
  <c r="K44" s="1"/>
  <c r="J43"/>
  <c r="H43"/>
  <c r="F43"/>
  <c r="D43"/>
  <c r="K43" s="1"/>
  <c r="J42"/>
  <c r="H42"/>
  <c r="F42"/>
  <c r="D42"/>
  <c r="K42" s="1"/>
  <c r="J41"/>
  <c r="H41"/>
  <c r="F41"/>
  <c r="D41"/>
  <c r="K41" s="1"/>
  <c r="J40"/>
  <c r="H40"/>
  <c r="F40"/>
  <c r="D40"/>
  <c r="K40" s="1"/>
  <c r="J39"/>
  <c r="H39"/>
  <c r="F39"/>
  <c r="D39"/>
  <c r="K39" s="1"/>
  <c r="J38"/>
  <c r="H38"/>
  <c r="F38"/>
  <c r="D38"/>
  <c r="K38" s="1"/>
  <c r="J37"/>
  <c r="H37"/>
  <c r="F37"/>
  <c r="D37"/>
  <c r="K37" s="1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4"/>
  <c r="H4"/>
  <c r="F4"/>
  <c r="D4"/>
  <c r="K4" s="1"/>
  <c r="A4"/>
  <c r="J3"/>
  <c r="H3"/>
  <c r="F3"/>
  <c r="D3"/>
  <c r="I53" i="9"/>
  <c r="G53"/>
  <c r="J52"/>
  <c r="H52"/>
  <c r="F52"/>
  <c r="D52"/>
  <c r="K52" s="1"/>
  <c r="J51"/>
  <c r="H51"/>
  <c r="F51"/>
  <c r="D51"/>
  <c r="K51" s="1"/>
  <c r="J50"/>
  <c r="H50"/>
  <c r="F50"/>
  <c r="D50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J45"/>
  <c r="H45"/>
  <c r="F45"/>
  <c r="D45"/>
  <c r="K45" s="1"/>
  <c r="J44"/>
  <c r="H44"/>
  <c r="F44"/>
  <c r="D44"/>
  <c r="K44" s="1"/>
  <c r="J43"/>
  <c r="H43"/>
  <c r="F43"/>
  <c r="D43"/>
  <c r="K43" s="1"/>
  <c r="J42"/>
  <c r="H42"/>
  <c r="F42"/>
  <c r="D42"/>
  <c r="J41"/>
  <c r="H41"/>
  <c r="F41"/>
  <c r="D41"/>
  <c r="K41" s="1"/>
  <c r="J40"/>
  <c r="H40"/>
  <c r="F40"/>
  <c r="D40"/>
  <c r="K40" s="1"/>
  <c r="J39"/>
  <c r="H39"/>
  <c r="F39"/>
  <c r="D39"/>
  <c r="K39" s="1"/>
  <c r="J38"/>
  <c r="H38"/>
  <c r="F38"/>
  <c r="D38"/>
  <c r="J37"/>
  <c r="H37"/>
  <c r="F37"/>
  <c r="D37"/>
  <c r="K37" s="1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4"/>
  <c r="H4"/>
  <c r="F4"/>
  <c r="D4"/>
  <c r="K4" s="1"/>
  <c r="A4"/>
  <c r="J3"/>
  <c r="H3"/>
  <c r="F3"/>
  <c r="D3"/>
  <c r="K3" s="1"/>
  <c r="I53" i="8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K45" s="1"/>
  <c r="J44"/>
  <c r="H44"/>
  <c r="F44"/>
  <c r="D44"/>
  <c r="K44" s="1"/>
  <c r="J43"/>
  <c r="H43"/>
  <c r="F43"/>
  <c r="D43"/>
  <c r="K43" s="1"/>
  <c r="J42"/>
  <c r="H42"/>
  <c r="F42"/>
  <c r="D42"/>
  <c r="K42" s="1"/>
  <c r="J41"/>
  <c r="H41"/>
  <c r="F41"/>
  <c r="D41"/>
  <c r="K41" s="1"/>
  <c r="J40"/>
  <c r="H40"/>
  <c r="F40"/>
  <c r="D40"/>
  <c r="K40" s="1"/>
  <c r="J39"/>
  <c r="H39"/>
  <c r="F39"/>
  <c r="D39"/>
  <c r="K39" s="1"/>
  <c r="J38"/>
  <c r="H38"/>
  <c r="F38"/>
  <c r="D38"/>
  <c r="K38" s="1"/>
  <c r="J37"/>
  <c r="H37"/>
  <c r="F37"/>
  <c r="D37"/>
  <c r="K37" s="1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J4"/>
  <c r="H4"/>
  <c r="F4"/>
  <c r="D4"/>
  <c r="K4" s="1"/>
  <c r="L4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3"/>
  <c r="H3"/>
  <c r="F3"/>
  <c r="D3"/>
  <c r="K3" s="1"/>
  <c r="I53" i="7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K45" s="1"/>
  <c r="J44"/>
  <c r="H44"/>
  <c r="F44"/>
  <c r="D44"/>
  <c r="K44" s="1"/>
  <c r="J43"/>
  <c r="H43"/>
  <c r="F43"/>
  <c r="D43"/>
  <c r="K43" s="1"/>
  <c r="J42"/>
  <c r="H42"/>
  <c r="F42"/>
  <c r="D42"/>
  <c r="K42" s="1"/>
  <c r="J41"/>
  <c r="H41"/>
  <c r="F41"/>
  <c r="D41"/>
  <c r="K41" s="1"/>
  <c r="J40"/>
  <c r="H40"/>
  <c r="F40"/>
  <c r="D40"/>
  <c r="K40" s="1"/>
  <c r="J39"/>
  <c r="H39"/>
  <c r="F39"/>
  <c r="D39"/>
  <c r="K39" s="1"/>
  <c r="J38"/>
  <c r="H38"/>
  <c r="F38"/>
  <c r="D38"/>
  <c r="K38" s="1"/>
  <c r="J37"/>
  <c r="H37"/>
  <c r="F37"/>
  <c r="D37"/>
  <c r="K37" s="1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4"/>
  <c r="H4"/>
  <c r="F4"/>
  <c r="D4"/>
  <c r="K4" s="1"/>
  <c r="L4" s="1"/>
  <c r="A4"/>
  <c r="J3"/>
  <c r="H3"/>
  <c r="F3"/>
  <c r="D3"/>
  <c r="K3" s="1"/>
  <c r="I53" i="6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K45" s="1"/>
  <c r="J44"/>
  <c r="H44"/>
  <c r="F44"/>
  <c r="D44"/>
  <c r="K44" s="1"/>
  <c r="J43"/>
  <c r="H43"/>
  <c r="F43"/>
  <c r="D43"/>
  <c r="K43" s="1"/>
  <c r="J42"/>
  <c r="H42"/>
  <c r="F42"/>
  <c r="D42"/>
  <c r="K42" s="1"/>
  <c r="J41"/>
  <c r="H41"/>
  <c r="F41"/>
  <c r="D41"/>
  <c r="K41" s="1"/>
  <c r="J40"/>
  <c r="H40"/>
  <c r="F40"/>
  <c r="D40"/>
  <c r="K40" s="1"/>
  <c r="J39"/>
  <c r="H39"/>
  <c r="F39"/>
  <c r="D39"/>
  <c r="K39" s="1"/>
  <c r="J38"/>
  <c r="H38"/>
  <c r="F38"/>
  <c r="D38"/>
  <c r="K38" s="1"/>
  <c r="J37"/>
  <c r="H37"/>
  <c r="F37"/>
  <c r="D37"/>
  <c r="K37" s="1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J4"/>
  <c r="H4"/>
  <c r="F4"/>
  <c r="D4"/>
  <c r="K4" s="1"/>
  <c r="L4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3"/>
  <c r="H3"/>
  <c r="F3"/>
  <c r="D3"/>
  <c r="K3" s="1"/>
  <c r="I53" i="5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K45" s="1"/>
  <c r="J44"/>
  <c r="H44"/>
  <c r="F44"/>
  <c r="D44"/>
  <c r="K44" s="1"/>
  <c r="J43"/>
  <c r="H43"/>
  <c r="F43"/>
  <c r="D43"/>
  <c r="K43" s="1"/>
  <c r="J42"/>
  <c r="H42"/>
  <c r="F42"/>
  <c r="D42"/>
  <c r="K42" s="1"/>
  <c r="J41"/>
  <c r="H41"/>
  <c r="F41"/>
  <c r="D41"/>
  <c r="K41" s="1"/>
  <c r="J40"/>
  <c r="H40"/>
  <c r="F40"/>
  <c r="D40"/>
  <c r="K40" s="1"/>
  <c r="J39"/>
  <c r="H39"/>
  <c r="F39"/>
  <c r="D39"/>
  <c r="K39" s="1"/>
  <c r="J38"/>
  <c r="H38"/>
  <c r="F38"/>
  <c r="D38"/>
  <c r="K38" s="1"/>
  <c r="J37"/>
  <c r="H37"/>
  <c r="F37"/>
  <c r="D37"/>
  <c r="K37" s="1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4"/>
  <c r="H4"/>
  <c r="F4"/>
  <c r="D4"/>
  <c r="K4" s="1"/>
  <c r="A4"/>
  <c r="J3"/>
  <c r="H3"/>
  <c r="F3"/>
  <c r="D3"/>
  <c r="K3" s="1"/>
  <c r="L3" s="1"/>
  <c r="I53" i="4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K45" s="1"/>
  <c r="J44"/>
  <c r="H44"/>
  <c r="F44"/>
  <c r="D44"/>
  <c r="K44" s="1"/>
  <c r="J43"/>
  <c r="H43"/>
  <c r="F43"/>
  <c r="D43"/>
  <c r="K43" s="1"/>
  <c r="J42"/>
  <c r="H42"/>
  <c r="F42"/>
  <c r="D42"/>
  <c r="K42" s="1"/>
  <c r="J41"/>
  <c r="H41"/>
  <c r="F41"/>
  <c r="D41"/>
  <c r="K41" s="1"/>
  <c r="J40"/>
  <c r="H40"/>
  <c r="F40"/>
  <c r="D40"/>
  <c r="K40" s="1"/>
  <c r="J39"/>
  <c r="H39"/>
  <c r="F39"/>
  <c r="D39"/>
  <c r="K39" s="1"/>
  <c r="J38"/>
  <c r="H38"/>
  <c r="F38"/>
  <c r="D38"/>
  <c r="K38" s="1"/>
  <c r="J37"/>
  <c r="H37"/>
  <c r="F37"/>
  <c r="D37"/>
  <c r="K37" s="1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J4"/>
  <c r="H4"/>
  <c r="F4"/>
  <c r="D4"/>
  <c r="K4" s="1"/>
  <c r="L4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3"/>
  <c r="H3"/>
  <c r="F3"/>
  <c r="D3"/>
  <c r="K3" s="1"/>
  <c r="I53" i="3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J44"/>
  <c r="H44"/>
  <c r="F44"/>
  <c r="D44"/>
  <c r="K44" s="1"/>
  <c r="J43"/>
  <c r="H43"/>
  <c r="F43"/>
  <c r="D43"/>
  <c r="K43" s="1"/>
  <c r="J42"/>
  <c r="H42"/>
  <c r="F42"/>
  <c r="D42"/>
  <c r="K42" s="1"/>
  <c r="J41"/>
  <c r="H41"/>
  <c r="F41"/>
  <c r="D41"/>
  <c r="J40"/>
  <c r="H40"/>
  <c r="F40"/>
  <c r="D40"/>
  <c r="K40" s="1"/>
  <c r="J39"/>
  <c r="H39"/>
  <c r="F39"/>
  <c r="D39"/>
  <c r="K39" s="1"/>
  <c r="J38"/>
  <c r="H38"/>
  <c r="F38"/>
  <c r="D38"/>
  <c r="K38" s="1"/>
  <c r="J37"/>
  <c r="H37"/>
  <c r="F37"/>
  <c r="D37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4"/>
  <c r="H4"/>
  <c r="F4"/>
  <c r="D4"/>
  <c r="K4" s="1"/>
  <c r="A4"/>
  <c r="J3"/>
  <c r="H3"/>
  <c r="F3"/>
  <c r="D3"/>
  <c r="K3" s="1"/>
  <c r="I53" i="2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K45" s="1"/>
  <c r="J44"/>
  <c r="H44"/>
  <c r="F44"/>
  <c r="D44"/>
  <c r="K44" s="1"/>
  <c r="J43"/>
  <c r="H43"/>
  <c r="F43"/>
  <c r="D43"/>
  <c r="K43" s="1"/>
  <c r="J42"/>
  <c r="H42"/>
  <c r="F42"/>
  <c r="D42"/>
  <c r="K42" s="1"/>
  <c r="J41"/>
  <c r="H41"/>
  <c r="F41"/>
  <c r="D41"/>
  <c r="K41" s="1"/>
  <c r="J40"/>
  <c r="H40"/>
  <c r="F40"/>
  <c r="D40"/>
  <c r="K40" s="1"/>
  <c r="J39"/>
  <c r="H39"/>
  <c r="F39"/>
  <c r="D39"/>
  <c r="K39" s="1"/>
  <c r="J38"/>
  <c r="H38"/>
  <c r="F38"/>
  <c r="D38"/>
  <c r="K38" s="1"/>
  <c r="J37"/>
  <c r="H37"/>
  <c r="F37"/>
  <c r="D37"/>
  <c r="K37" s="1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J4"/>
  <c r="H4"/>
  <c r="F4"/>
  <c r="D4"/>
  <c r="K4" s="1"/>
  <c r="L4" s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3"/>
  <c r="H3"/>
  <c r="F3"/>
  <c r="D3"/>
  <c r="K3" s="1"/>
  <c r="I53" i="1"/>
  <c r="G53"/>
  <c r="J52"/>
  <c r="H52"/>
  <c r="F52"/>
  <c r="D52"/>
  <c r="K52" s="1"/>
  <c r="J51"/>
  <c r="H51"/>
  <c r="F51"/>
  <c r="D51"/>
  <c r="K51" s="1"/>
  <c r="J50"/>
  <c r="H50"/>
  <c r="F50"/>
  <c r="D50"/>
  <c r="K50" s="1"/>
  <c r="J49"/>
  <c r="H49"/>
  <c r="F49"/>
  <c r="D49"/>
  <c r="K49" s="1"/>
  <c r="J48"/>
  <c r="H48"/>
  <c r="F48"/>
  <c r="D48"/>
  <c r="K48" s="1"/>
  <c r="J47"/>
  <c r="H47"/>
  <c r="F47"/>
  <c r="D47"/>
  <c r="K47" s="1"/>
  <c r="J46"/>
  <c r="H46"/>
  <c r="F46"/>
  <c r="D46"/>
  <c r="K46" s="1"/>
  <c r="J45"/>
  <c r="H45"/>
  <c r="F45"/>
  <c r="D45"/>
  <c r="K45" s="1"/>
  <c r="J44"/>
  <c r="H44"/>
  <c r="F44"/>
  <c r="D44"/>
  <c r="K44" s="1"/>
  <c r="J43"/>
  <c r="H43"/>
  <c r="F43"/>
  <c r="D43"/>
  <c r="K43" s="1"/>
  <c r="J42"/>
  <c r="H42"/>
  <c r="F42"/>
  <c r="D42"/>
  <c r="K42" s="1"/>
  <c r="J41"/>
  <c r="H41"/>
  <c r="F41"/>
  <c r="D41"/>
  <c r="K41" s="1"/>
  <c r="J40"/>
  <c r="H40"/>
  <c r="F40"/>
  <c r="D40"/>
  <c r="K40" s="1"/>
  <c r="J39"/>
  <c r="H39"/>
  <c r="F39"/>
  <c r="D39"/>
  <c r="K39" s="1"/>
  <c r="J38"/>
  <c r="H38"/>
  <c r="F38"/>
  <c r="D38"/>
  <c r="K38" s="1"/>
  <c r="J37"/>
  <c r="H37"/>
  <c r="F37"/>
  <c r="D37"/>
  <c r="K37" s="1"/>
  <c r="J36"/>
  <c r="H36"/>
  <c r="F36"/>
  <c r="D36"/>
  <c r="K36" s="1"/>
  <c r="J35"/>
  <c r="H35"/>
  <c r="F35"/>
  <c r="D35"/>
  <c r="K35" s="1"/>
  <c r="J34"/>
  <c r="H34"/>
  <c r="F34"/>
  <c r="D34"/>
  <c r="K34" s="1"/>
  <c r="J33"/>
  <c r="H33"/>
  <c r="F33"/>
  <c r="D33"/>
  <c r="K33" s="1"/>
  <c r="J32"/>
  <c r="H32"/>
  <c r="F32"/>
  <c r="D32"/>
  <c r="K32" s="1"/>
  <c r="J31"/>
  <c r="H31"/>
  <c r="F31"/>
  <c r="D31"/>
  <c r="K31" s="1"/>
  <c r="J30"/>
  <c r="H30"/>
  <c r="F30"/>
  <c r="D30"/>
  <c r="K30" s="1"/>
  <c r="J29"/>
  <c r="H29"/>
  <c r="F29"/>
  <c r="D29"/>
  <c r="K29" s="1"/>
  <c r="J28"/>
  <c r="H28"/>
  <c r="F28"/>
  <c r="D28"/>
  <c r="K28" s="1"/>
  <c r="J27"/>
  <c r="H27"/>
  <c r="F27"/>
  <c r="D27"/>
  <c r="K27" s="1"/>
  <c r="J26"/>
  <c r="H26"/>
  <c r="F26"/>
  <c r="D26"/>
  <c r="K26" s="1"/>
  <c r="J25"/>
  <c r="H25"/>
  <c r="F25"/>
  <c r="D25"/>
  <c r="K25" s="1"/>
  <c r="J24"/>
  <c r="H24"/>
  <c r="F24"/>
  <c r="D24"/>
  <c r="K24" s="1"/>
  <c r="J23"/>
  <c r="H23"/>
  <c r="F23"/>
  <c r="D23"/>
  <c r="K23" s="1"/>
  <c r="J22"/>
  <c r="H22"/>
  <c r="F22"/>
  <c r="D22"/>
  <c r="K22" s="1"/>
  <c r="J21"/>
  <c r="H21"/>
  <c r="F21"/>
  <c r="D21"/>
  <c r="K21" s="1"/>
  <c r="J20"/>
  <c r="H20"/>
  <c r="F20"/>
  <c r="D20"/>
  <c r="K20" s="1"/>
  <c r="J19"/>
  <c r="H19"/>
  <c r="F19"/>
  <c r="D19"/>
  <c r="K19" s="1"/>
  <c r="J18"/>
  <c r="H18"/>
  <c r="F18"/>
  <c r="D18"/>
  <c r="K18" s="1"/>
  <c r="J17"/>
  <c r="H17"/>
  <c r="F17"/>
  <c r="D17"/>
  <c r="K17" s="1"/>
  <c r="J16"/>
  <c r="H16"/>
  <c r="F16"/>
  <c r="D16"/>
  <c r="K16" s="1"/>
  <c r="J15"/>
  <c r="H15"/>
  <c r="F15"/>
  <c r="D15"/>
  <c r="K15" s="1"/>
  <c r="J14"/>
  <c r="H14"/>
  <c r="F14"/>
  <c r="D14"/>
  <c r="K14" s="1"/>
  <c r="J13"/>
  <c r="H13"/>
  <c r="F13"/>
  <c r="D13"/>
  <c r="K13" s="1"/>
  <c r="J12"/>
  <c r="H12"/>
  <c r="F12"/>
  <c r="D12"/>
  <c r="K12" s="1"/>
  <c r="J11"/>
  <c r="H11"/>
  <c r="F11"/>
  <c r="D11"/>
  <c r="K11" s="1"/>
  <c r="J10"/>
  <c r="H10"/>
  <c r="F10"/>
  <c r="D10"/>
  <c r="K10" s="1"/>
  <c r="J9"/>
  <c r="H9"/>
  <c r="F9"/>
  <c r="D9"/>
  <c r="K9" s="1"/>
  <c r="J8"/>
  <c r="H8"/>
  <c r="F8"/>
  <c r="D8"/>
  <c r="K8" s="1"/>
  <c r="J7"/>
  <c r="H7"/>
  <c r="F7"/>
  <c r="D7"/>
  <c r="K7" s="1"/>
  <c r="J6"/>
  <c r="H6"/>
  <c r="F6"/>
  <c r="D6"/>
  <c r="K6" s="1"/>
  <c r="J5"/>
  <c r="H5"/>
  <c r="F5"/>
  <c r="D5"/>
  <c r="K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J4"/>
  <c r="H4"/>
  <c r="F4"/>
  <c r="D4"/>
  <c r="K4" s="1"/>
  <c r="L4" s="1"/>
  <c r="A4"/>
  <c r="J3"/>
  <c r="H3"/>
  <c r="F3"/>
  <c r="D3"/>
  <c r="K3" s="1"/>
  <c r="L5" i="2" l="1"/>
  <c r="L7"/>
  <c r="L9"/>
  <c r="L11"/>
  <c r="L12"/>
  <c r="L14"/>
  <c r="L16"/>
  <c r="L18"/>
  <c r="L20"/>
  <c r="L22"/>
  <c r="L23"/>
  <c r="L25"/>
  <c r="L27"/>
  <c r="L29"/>
  <c r="L31"/>
  <c r="L33"/>
  <c r="L35"/>
  <c r="L36"/>
  <c r="L38"/>
  <c r="L40"/>
  <c r="L42"/>
  <c r="L44"/>
  <c r="L46"/>
  <c r="L48"/>
  <c r="L50"/>
  <c r="L3" i="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3" i="2"/>
  <c r="L6"/>
  <c r="L8"/>
  <c r="L10"/>
  <c r="L13"/>
  <c r="L15"/>
  <c r="L17"/>
  <c r="L19"/>
  <c r="L21"/>
  <c r="L24"/>
  <c r="L26"/>
  <c r="L28"/>
  <c r="L30"/>
  <c r="L32"/>
  <c r="L34"/>
  <c r="L37"/>
  <c r="L39"/>
  <c r="L41"/>
  <c r="L43"/>
  <c r="L45"/>
  <c r="L47"/>
  <c r="L49"/>
  <c r="L51"/>
  <c r="L52"/>
  <c r="L5" i="4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" i="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3" i="6"/>
  <c r="L5" i="8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K37" i="3"/>
  <c r="L6" s="1"/>
  <c r="K41"/>
  <c r="K45"/>
  <c r="L45" s="1"/>
  <c r="L50"/>
  <c r="L52"/>
  <c r="L3" i="4"/>
  <c r="L4" i="5"/>
  <c r="L5" i="6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3" i="7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3" i="8"/>
  <c r="K38" i="9"/>
  <c r="K42"/>
  <c r="K46"/>
  <c r="K50"/>
  <c r="L50" s="1"/>
  <c r="K3" i="10"/>
  <c r="K5"/>
  <c r="L5" s="1"/>
  <c r="L7"/>
  <c r="L9"/>
  <c r="L11"/>
  <c r="L13"/>
  <c r="L15"/>
  <c r="L17"/>
  <c r="L19"/>
  <c r="L21"/>
  <c r="L23"/>
  <c r="L25"/>
  <c r="L27"/>
  <c r="L29"/>
  <c r="L31"/>
  <c r="L33"/>
  <c r="L35"/>
  <c r="L37"/>
  <c r="L39"/>
  <c r="L41"/>
  <c r="L43"/>
  <c r="L45"/>
  <c r="L47"/>
  <c r="L49"/>
  <c r="L51"/>
  <c r="K31" i="11"/>
  <c r="L4" s="1"/>
  <c r="K35"/>
  <c r="K39"/>
  <c r="L39" s="1"/>
  <c r="K43"/>
  <c r="L4" i="12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3" i="1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3" i="14"/>
  <c r="L45" i="11"/>
  <c r="L46"/>
  <c r="L47"/>
  <c r="L48"/>
  <c r="L49"/>
  <c r="L50"/>
  <c r="L51"/>
  <c r="L52"/>
  <c r="L5" i="14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43" i="11" l="1"/>
  <c r="L35"/>
  <c r="L44"/>
  <c r="L41"/>
  <c r="L38"/>
  <c r="L36"/>
  <c r="L33"/>
  <c r="L30"/>
  <c r="L28"/>
  <c r="L26"/>
  <c r="L24"/>
  <c r="L22"/>
  <c r="L20"/>
  <c r="L18"/>
  <c r="L16"/>
  <c r="L14"/>
  <c r="L12"/>
  <c r="L10"/>
  <c r="L8"/>
  <c r="L6"/>
  <c r="L52" i="10"/>
  <c r="L50"/>
  <c r="L48"/>
  <c r="L46"/>
  <c r="L44"/>
  <c r="L42"/>
  <c r="L40"/>
  <c r="L38"/>
  <c r="L36"/>
  <c r="L34"/>
  <c r="L32"/>
  <c r="L30"/>
  <c r="L28"/>
  <c r="L26"/>
  <c r="L24"/>
  <c r="L22"/>
  <c r="L20"/>
  <c r="L18"/>
  <c r="L16"/>
  <c r="L14"/>
  <c r="L12"/>
  <c r="L10"/>
  <c r="L8"/>
  <c r="L6"/>
  <c r="L3"/>
  <c r="L46" i="9"/>
  <c r="L38"/>
  <c r="L4"/>
  <c r="L51" i="3"/>
  <c r="L49"/>
  <c r="L41"/>
  <c r="L52" i="9"/>
  <c r="L49"/>
  <c r="L47"/>
  <c r="L44"/>
  <c r="L41"/>
  <c r="L39"/>
  <c r="L36"/>
  <c r="L34"/>
  <c r="L32"/>
  <c r="L30"/>
  <c r="L28"/>
  <c r="L26"/>
  <c r="L24"/>
  <c r="L22"/>
  <c r="L20"/>
  <c r="L18"/>
  <c r="L16"/>
  <c r="L14"/>
  <c r="L12"/>
  <c r="L10"/>
  <c r="L8"/>
  <c r="L6"/>
  <c r="L3"/>
  <c r="L48" i="3"/>
  <c r="L46"/>
  <c r="L43"/>
  <c r="L40"/>
  <c r="L38"/>
  <c r="L35"/>
  <c r="L33"/>
  <c r="L31"/>
  <c r="L29"/>
  <c r="L27"/>
  <c r="L25"/>
  <c r="L23"/>
  <c r="L21"/>
  <c r="L18"/>
  <c r="L16"/>
  <c r="L14"/>
  <c r="L11"/>
  <c r="L7"/>
  <c r="L19"/>
  <c r="L10"/>
  <c r="L31" i="11"/>
  <c r="L42"/>
  <c r="L40"/>
  <c r="L37"/>
  <c r="L34"/>
  <c r="L32"/>
  <c r="L29"/>
  <c r="L27"/>
  <c r="L25"/>
  <c r="L23"/>
  <c r="L21"/>
  <c r="L19"/>
  <c r="L17"/>
  <c r="L15"/>
  <c r="L13"/>
  <c r="L11"/>
  <c r="L9"/>
  <c r="L7"/>
  <c r="L5"/>
  <c r="L3"/>
  <c r="L42" i="9"/>
  <c r="L4" i="10"/>
  <c r="L37" i="3"/>
  <c r="L51" i="9"/>
  <c r="L48"/>
  <c r="L45"/>
  <c r="L43"/>
  <c r="L40"/>
  <c r="L37"/>
  <c r="L35"/>
  <c r="L33"/>
  <c r="L31"/>
  <c r="L29"/>
  <c r="L27"/>
  <c r="L25"/>
  <c r="L23"/>
  <c r="L21"/>
  <c r="L19"/>
  <c r="L17"/>
  <c r="L15"/>
  <c r="L13"/>
  <c r="L11"/>
  <c r="L9"/>
  <c r="L7"/>
  <c r="L5"/>
  <c r="L47" i="3"/>
  <c r="L44"/>
  <c r="L42"/>
  <c r="L39"/>
  <c r="L36"/>
  <c r="L34"/>
  <c r="L32"/>
  <c r="L30"/>
  <c r="L28"/>
  <c r="L26"/>
  <c r="L24"/>
  <c r="L22"/>
  <c r="L20"/>
  <c r="L17"/>
  <c r="L15"/>
  <c r="L13"/>
  <c r="L9"/>
  <c r="L5"/>
  <c r="L4"/>
  <c r="L12"/>
  <c r="L8"/>
  <c r="L3"/>
</calcChain>
</file>

<file path=xl/sharedStrings.xml><?xml version="1.0" encoding="utf-8"?>
<sst xmlns="http://schemas.openxmlformats.org/spreadsheetml/2006/main" count="1132" uniqueCount="24">
  <si>
    <t>№</t>
  </si>
  <si>
    <t>ФИО</t>
  </si>
  <si>
    <t>теория</t>
  </si>
  <si>
    <t>Акробатика</t>
  </si>
  <si>
    <t>Спортивные игры</t>
  </si>
  <si>
    <t>Челнок</t>
  </si>
  <si>
    <t>Сумма баллов</t>
  </si>
  <si>
    <t>Место</t>
  </si>
  <si>
    <t>оценка</t>
  </si>
  <si>
    <t>балл</t>
  </si>
  <si>
    <t>Оценка</t>
  </si>
  <si>
    <t>время, сек</t>
  </si>
  <si>
    <t>-</t>
  </si>
  <si>
    <t>Ермолин Александр Сергеевич</t>
  </si>
  <si>
    <t>Костромитин Глеб Михайлович</t>
  </si>
  <si>
    <t>Родионов Алексей Евгеньевич</t>
  </si>
  <si>
    <t>Новиков Александр Романович</t>
  </si>
  <si>
    <t>Карасева Милана Алексеевна</t>
  </si>
  <si>
    <t>Баскетбол</t>
  </si>
  <si>
    <t>Полоса препятствий</t>
  </si>
  <si>
    <t>время [с]</t>
  </si>
  <si>
    <t>Львов Дмитрий Андреевич</t>
  </si>
  <si>
    <t>Швец Никита Андреевич</t>
  </si>
  <si>
    <t>Будкина Виктория Андреевна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</si>
</sst>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204"/>
    </font>
    <font>
      <sz val="11"/>
      <color rgb="FF00000A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3D69B"/>
        <bgColor rgb="FFFFCC99"/>
      </patternFill>
    </fill>
    <fill>
      <patternFill patternType="solid">
        <fgColor rgb="FFFF0000"/>
        <bgColor rgb="FF9933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</xf>
    <xf numFmtId="0" fontId="0" fillId="2" borderId="1" xfId="0" applyFill="1" applyBorder="1" applyAlignment="1" applyProtection="1">
      <protection locked="0"/>
    </xf>
    <xf numFmtId="2" fontId="0" fillId="0" borderId="1" xfId="0" applyNumberFormat="1" applyBorder="1" applyAlignment="1" applyProtection="1">
      <protection hidden="1"/>
    </xf>
    <xf numFmtId="0" fontId="0" fillId="0" borderId="1" xfId="0" applyBorder="1" applyAlignment="1" applyProtection="1">
      <protection hidden="1"/>
    </xf>
    <xf numFmtId="0" fontId="1" fillId="2" borderId="1" xfId="0" applyFont="1" applyFill="1" applyBorder="1" applyAlignment="1" applyProtection="1">
      <alignment horizontal="justify" vertical="top" wrapText="1"/>
    </xf>
    <xf numFmtId="0" fontId="0" fillId="3" borderId="1" xfId="0" applyFill="1" applyBorder="1" applyAlignment="1" applyProtection="1">
      <protection locked="0"/>
    </xf>
    <xf numFmtId="0" fontId="0" fillId="3" borderId="0" xfId="0" applyFill="1" applyAlignment="1" applyProtection="1">
      <protection hidden="1"/>
    </xf>
    <xf numFmtId="0" fontId="2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justify"/>
    </xf>
    <xf numFmtId="0" fontId="3" fillId="2" borderId="1" xfId="0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D3" sqref="D3"/>
    </sheetView>
  </sheetViews>
  <sheetFormatPr defaultColWidth="9.140625" defaultRowHeight="15"/>
  <cols>
    <col min="1" max="1" width="9.140625" style="5"/>
    <col min="2" max="2" width="39.5703125" style="5" customWidth="1"/>
    <col min="3" max="6" width="9.140625" style="5"/>
    <col min="7" max="7" width="10.7109375" style="5" customWidth="1"/>
    <col min="8" max="8" width="9.140625" style="5"/>
    <col min="9" max="9" width="0.140625" style="5" hidden="1" customWidth="1"/>
    <col min="10" max="10" width="9.140625" style="5" hidden="1"/>
    <col min="11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4"/>
      <c r="K1" s="2" t="s">
        <v>6</v>
      </c>
      <c r="L1" s="4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10</v>
      </c>
      <c r="H2" s="6" t="s">
        <v>9</v>
      </c>
      <c r="I2" s="6" t="s">
        <v>11</v>
      </c>
      <c r="J2" s="6" t="s">
        <v>9</v>
      </c>
      <c r="K2" s="2"/>
      <c r="L2" s="4"/>
    </row>
    <row r="3" spans="1:12">
      <c r="A3" s="6">
        <v>1</v>
      </c>
      <c r="B3" s="7"/>
      <c r="C3" s="8"/>
      <c r="D3" s="9">
        <f t="shared" ref="D3:D34" si="0">IF(C3&gt;0,20/50*C3,0)</f>
        <v>0</v>
      </c>
      <c r="E3" s="8"/>
      <c r="F3" s="10">
        <f t="shared" ref="F3:F34" si="1">IF(E3&gt;0,40/10*E3,0)</f>
        <v>0</v>
      </c>
      <c r="G3" s="8"/>
      <c r="H3" s="10">
        <f t="shared" ref="H3:H34" si="2">IF(G3&gt;0,40*G$53/G3,0)</f>
        <v>0</v>
      </c>
      <c r="I3" s="8" t="s">
        <v>12</v>
      </c>
      <c r="J3" s="10">
        <f t="shared" ref="J3:J34" si="3">IF(I3="-",0,IF(I3&gt;0,25*I$53/I3))</f>
        <v>0</v>
      </c>
      <c r="K3" s="10">
        <f t="shared" ref="K3:K34" si="4">D3+F3+H3+J3</f>
        <v>0</v>
      </c>
      <c r="L3" s="10">
        <f t="shared" ref="L3:L34" si="5">RANK(K3,$K$3:$K$52)</f>
        <v>1</v>
      </c>
    </row>
    <row r="4" spans="1:12">
      <c r="A4" s="6">
        <f t="shared" ref="A4:A35" si="6">A3+1</f>
        <v>2</v>
      </c>
      <c r="B4" s="11"/>
      <c r="C4" s="8"/>
      <c r="D4" s="9">
        <f t="shared" si="0"/>
        <v>0</v>
      </c>
      <c r="E4" s="8"/>
      <c r="F4" s="10">
        <f t="shared" si="1"/>
        <v>0</v>
      </c>
      <c r="G4" s="8"/>
      <c r="H4" s="10">
        <f t="shared" si="2"/>
        <v>0</v>
      </c>
      <c r="I4" s="8" t="s">
        <v>12</v>
      </c>
      <c r="J4" s="10">
        <f t="shared" si="3"/>
        <v>0</v>
      </c>
      <c r="K4" s="10">
        <f t="shared" si="4"/>
        <v>0</v>
      </c>
      <c r="L4" s="10">
        <f t="shared" si="5"/>
        <v>1</v>
      </c>
    </row>
    <row r="5" spans="1:12">
      <c r="A5" s="6">
        <f t="shared" si="6"/>
        <v>3</v>
      </c>
      <c r="B5" s="11"/>
      <c r="C5" s="8"/>
      <c r="D5" s="9">
        <f t="shared" si="0"/>
        <v>0</v>
      </c>
      <c r="E5" s="8"/>
      <c r="F5" s="10">
        <f t="shared" si="1"/>
        <v>0</v>
      </c>
      <c r="G5" s="8"/>
      <c r="H5" s="10">
        <f t="shared" si="2"/>
        <v>0</v>
      </c>
      <c r="I5" s="8" t="s">
        <v>12</v>
      </c>
      <c r="J5" s="10">
        <f t="shared" si="3"/>
        <v>0</v>
      </c>
      <c r="K5" s="10">
        <f t="shared" si="4"/>
        <v>0</v>
      </c>
      <c r="L5" s="10">
        <f t="shared" si="5"/>
        <v>1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/>
      <c r="F6" s="10">
        <f t="shared" si="1"/>
        <v>0</v>
      </c>
      <c r="G6" s="8"/>
      <c r="H6" s="10">
        <f t="shared" si="2"/>
        <v>0</v>
      </c>
      <c r="I6" s="8" t="s">
        <v>12</v>
      </c>
      <c r="J6" s="10">
        <f t="shared" si="3"/>
        <v>0</v>
      </c>
      <c r="K6" s="10">
        <f t="shared" si="4"/>
        <v>0</v>
      </c>
      <c r="L6" s="10">
        <f t="shared" si="5"/>
        <v>1</v>
      </c>
    </row>
    <row r="7" spans="1:12">
      <c r="A7" s="6">
        <f t="shared" si="6"/>
        <v>5</v>
      </c>
      <c r="B7" s="7"/>
      <c r="C7" s="8"/>
      <c r="D7" s="9">
        <f t="shared" si="0"/>
        <v>0</v>
      </c>
      <c r="E7" s="8"/>
      <c r="F7" s="10">
        <f t="shared" si="1"/>
        <v>0</v>
      </c>
      <c r="G7" s="8"/>
      <c r="H7" s="10">
        <f t="shared" si="2"/>
        <v>0</v>
      </c>
      <c r="I7" s="8" t="s">
        <v>12</v>
      </c>
      <c r="J7" s="10">
        <f t="shared" si="3"/>
        <v>0</v>
      </c>
      <c r="K7" s="10">
        <f t="shared" si="4"/>
        <v>0</v>
      </c>
      <c r="L7" s="10">
        <f t="shared" si="5"/>
        <v>1</v>
      </c>
    </row>
    <row r="8" spans="1:12">
      <c r="A8" s="6">
        <f t="shared" si="6"/>
        <v>6</v>
      </c>
      <c r="B8" s="7"/>
      <c r="C8" s="8"/>
      <c r="D8" s="9">
        <f t="shared" si="0"/>
        <v>0</v>
      </c>
      <c r="E8" s="8"/>
      <c r="F8" s="10">
        <f t="shared" si="1"/>
        <v>0</v>
      </c>
      <c r="G8" s="8"/>
      <c r="H8" s="10">
        <f t="shared" si="2"/>
        <v>0</v>
      </c>
      <c r="I8" s="8" t="s">
        <v>12</v>
      </c>
      <c r="J8" s="10">
        <f t="shared" si="3"/>
        <v>0</v>
      </c>
      <c r="K8" s="10">
        <f t="shared" si="4"/>
        <v>0</v>
      </c>
      <c r="L8" s="10">
        <f t="shared" si="5"/>
        <v>1</v>
      </c>
    </row>
    <row r="9" spans="1:12">
      <c r="A9" s="6">
        <f t="shared" si="6"/>
        <v>7</v>
      </c>
      <c r="B9" s="11"/>
      <c r="C9" s="8"/>
      <c r="D9" s="9">
        <f t="shared" si="0"/>
        <v>0</v>
      </c>
      <c r="E9" s="8"/>
      <c r="F9" s="10">
        <f t="shared" si="1"/>
        <v>0</v>
      </c>
      <c r="G9" s="8"/>
      <c r="H9" s="10">
        <f t="shared" si="2"/>
        <v>0</v>
      </c>
      <c r="I9" s="8" t="s">
        <v>12</v>
      </c>
      <c r="J9" s="10">
        <f t="shared" si="3"/>
        <v>0</v>
      </c>
      <c r="K9" s="10">
        <f t="shared" si="4"/>
        <v>0</v>
      </c>
      <c r="L9" s="10">
        <f t="shared" si="5"/>
        <v>1</v>
      </c>
    </row>
    <row r="10" spans="1:12">
      <c r="A10" s="6">
        <f t="shared" si="6"/>
        <v>8</v>
      </c>
      <c r="B10" s="11"/>
      <c r="C10" s="8"/>
      <c r="D10" s="9">
        <f t="shared" si="0"/>
        <v>0</v>
      </c>
      <c r="E10" s="8"/>
      <c r="F10" s="10">
        <f t="shared" si="1"/>
        <v>0</v>
      </c>
      <c r="G10" s="8"/>
      <c r="H10" s="10">
        <f t="shared" si="2"/>
        <v>0</v>
      </c>
      <c r="I10" s="8" t="s">
        <v>12</v>
      </c>
      <c r="J10" s="10">
        <f t="shared" si="3"/>
        <v>0</v>
      </c>
      <c r="K10" s="10">
        <f t="shared" si="4"/>
        <v>0</v>
      </c>
      <c r="L10" s="10">
        <f t="shared" si="5"/>
        <v>1</v>
      </c>
    </row>
    <row r="11" spans="1:12">
      <c r="A11" s="6">
        <f t="shared" si="6"/>
        <v>9</v>
      </c>
      <c r="B11" s="11"/>
      <c r="C11" s="8"/>
      <c r="D11" s="9">
        <f t="shared" si="0"/>
        <v>0</v>
      </c>
      <c r="E11" s="8"/>
      <c r="F11" s="10">
        <f t="shared" si="1"/>
        <v>0</v>
      </c>
      <c r="G11" s="8"/>
      <c r="H11" s="10">
        <f t="shared" si="2"/>
        <v>0</v>
      </c>
      <c r="I11" s="8" t="s">
        <v>12</v>
      </c>
      <c r="J11" s="10">
        <f t="shared" si="3"/>
        <v>0</v>
      </c>
      <c r="K11" s="10">
        <f t="shared" si="4"/>
        <v>0</v>
      </c>
      <c r="L11" s="10">
        <f t="shared" si="5"/>
        <v>1</v>
      </c>
    </row>
    <row r="12" spans="1:12">
      <c r="A12" s="6">
        <f t="shared" si="6"/>
        <v>10</v>
      </c>
      <c r="B12" s="7"/>
      <c r="C12" s="8"/>
      <c r="D12" s="9">
        <f t="shared" si="0"/>
        <v>0</v>
      </c>
      <c r="E12" s="8"/>
      <c r="F12" s="10">
        <f t="shared" si="1"/>
        <v>0</v>
      </c>
      <c r="G12" s="8"/>
      <c r="H12" s="10">
        <f t="shared" si="2"/>
        <v>0</v>
      </c>
      <c r="I12" s="8" t="s">
        <v>12</v>
      </c>
      <c r="J12" s="10">
        <f t="shared" si="3"/>
        <v>0</v>
      </c>
      <c r="K12" s="10">
        <f t="shared" si="4"/>
        <v>0</v>
      </c>
      <c r="L12" s="10">
        <f t="shared" si="5"/>
        <v>1</v>
      </c>
    </row>
    <row r="13" spans="1:12">
      <c r="A13" s="6">
        <f t="shared" si="6"/>
        <v>11</v>
      </c>
      <c r="B13" s="7"/>
      <c r="C13" s="8"/>
      <c r="D13" s="9">
        <f t="shared" si="0"/>
        <v>0</v>
      </c>
      <c r="E13" s="8"/>
      <c r="F13" s="10">
        <f t="shared" si="1"/>
        <v>0</v>
      </c>
      <c r="G13" s="8"/>
      <c r="H13" s="10">
        <f t="shared" si="2"/>
        <v>0</v>
      </c>
      <c r="I13" s="8" t="s">
        <v>12</v>
      </c>
      <c r="J13" s="10">
        <f t="shared" si="3"/>
        <v>0</v>
      </c>
      <c r="K13" s="10">
        <f t="shared" si="4"/>
        <v>0</v>
      </c>
      <c r="L13" s="10">
        <f t="shared" si="5"/>
        <v>1</v>
      </c>
    </row>
    <row r="14" spans="1:12">
      <c r="A14" s="6">
        <f t="shared" si="6"/>
        <v>12</v>
      </c>
      <c r="B14" s="11"/>
      <c r="C14" s="8"/>
      <c r="D14" s="9">
        <f t="shared" si="0"/>
        <v>0</v>
      </c>
      <c r="E14" s="8"/>
      <c r="F14" s="10">
        <f t="shared" si="1"/>
        <v>0</v>
      </c>
      <c r="G14" s="8"/>
      <c r="H14" s="10">
        <f t="shared" si="2"/>
        <v>0</v>
      </c>
      <c r="I14" s="8" t="s">
        <v>12</v>
      </c>
      <c r="J14" s="10">
        <f t="shared" si="3"/>
        <v>0</v>
      </c>
      <c r="K14" s="10">
        <f t="shared" si="4"/>
        <v>0</v>
      </c>
      <c r="L14" s="10">
        <f t="shared" si="5"/>
        <v>1</v>
      </c>
    </row>
    <row r="15" spans="1:12">
      <c r="A15" s="6">
        <f t="shared" si="6"/>
        <v>13</v>
      </c>
      <c r="B15" s="11"/>
      <c r="C15" s="8"/>
      <c r="D15" s="9">
        <f t="shared" si="0"/>
        <v>0</v>
      </c>
      <c r="E15" s="8"/>
      <c r="F15" s="10">
        <f t="shared" si="1"/>
        <v>0</v>
      </c>
      <c r="G15" s="8"/>
      <c r="H15" s="10">
        <f t="shared" si="2"/>
        <v>0</v>
      </c>
      <c r="I15" s="8" t="s">
        <v>12</v>
      </c>
      <c r="J15" s="10">
        <f t="shared" si="3"/>
        <v>0</v>
      </c>
      <c r="K15" s="10">
        <f t="shared" si="4"/>
        <v>0</v>
      </c>
      <c r="L15" s="10">
        <f t="shared" si="5"/>
        <v>1</v>
      </c>
    </row>
    <row r="16" spans="1:12">
      <c r="A16" s="6">
        <f t="shared" si="6"/>
        <v>14</v>
      </c>
      <c r="B16" s="11"/>
      <c r="C16" s="8"/>
      <c r="D16" s="9">
        <f t="shared" si="0"/>
        <v>0</v>
      </c>
      <c r="E16" s="8"/>
      <c r="F16" s="10">
        <f t="shared" si="1"/>
        <v>0</v>
      </c>
      <c r="G16" s="8"/>
      <c r="H16" s="10">
        <f t="shared" si="2"/>
        <v>0</v>
      </c>
      <c r="I16" s="8" t="s">
        <v>12</v>
      </c>
      <c r="J16" s="10">
        <f t="shared" si="3"/>
        <v>0</v>
      </c>
      <c r="K16" s="10">
        <f t="shared" si="4"/>
        <v>0</v>
      </c>
      <c r="L16" s="10">
        <f t="shared" si="5"/>
        <v>1</v>
      </c>
    </row>
    <row r="17" spans="1:12">
      <c r="A17" s="6">
        <f t="shared" si="6"/>
        <v>15</v>
      </c>
      <c r="B17" s="7"/>
      <c r="C17" s="8"/>
      <c r="D17" s="9">
        <f t="shared" si="0"/>
        <v>0</v>
      </c>
      <c r="E17" s="8"/>
      <c r="F17" s="10">
        <f t="shared" si="1"/>
        <v>0</v>
      </c>
      <c r="G17" s="8"/>
      <c r="H17" s="10">
        <f t="shared" si="2"/>
        <v>0</v>
      </c>
      <c r="I17" s="8" t="s">
        <v>12</v>
      </c>
      <c r="J17" s="10">
        <f t="shared" si="3"/>
        <v>0</v>
      </c>
      <c r="K17" s="10">
        <f t="shared" si="4"/>
        <v>0</v>
      </c>
      <c r="L17" s="10">
        <f t="shared" si="5"/>
        <v>1</v>
      </c>
    </row>
    <row r="18" spans="1:12">
      <c r="A18" s="6">
        <f t="shared" si="6"/>
        <v>16</v>
      </c>
      <c r="B18" s="7"/>
      <c r="C18" s="8"/>
      <c r="D18" s="9">
        <f t="shared" si="0"/>
        <v>0</v>
      </c>
      <c r="E18" s="8"/>
      <c r="F18" s="10">
        <f t="shared" si="1"/>
        <v>0</v>
      </c>
      <c r="G18" s="8"/>
      <c r="H18" s="10">
        <f t="shared" si="2"/>
        <v>0</v>
      </c>
      <c r="I18" s="8" t="s">
        <v>12</v>
      </c>
      <c r="J18" s="10">
        <f t="shared" si="3"/>
        <v>0</v>
      </c>
      <c r="K18" s="10">
        <f t="shared" si="4"/>
        <v>0</v>
      </c>
      <c r="L18" s="10">
        <f t="shared" si="5"/>
        <v>1</v>
      </c>
    </row>
    <row r="19" spans="1:12">
      <c r="A19" s="6">
        <f t="shared" si="6"/>
        <v>17</v>
      </c>
      <c r="B19" s="11"/>
      <c r="C19" s="8"/>
      <c r="D19" s="9">
        <f t="shared" si="0"/>
        <v>0</v>
      </c>
      <c r="E19" s="8"/>
      <c r="F19" s="10">
        <f t="shared" si="1"/>
        <v>0</v>
      </c>
      <c r="G19" s="8"/>
      <c r="H19" s="10">
        <f t="shared" si="2"/>
        <v>0</v>
      </c>
      <c r="I19" s="8" t="s">
        <v>12</v>
      </c>
      <c r="J19" s="10">
        <f t="shared" si="3"/>
        <v>0</v>
      </c>
      <c r="K19" s="10">
        <f t="shared" si="4"/>
        <v>0</v>
      </c>
      <c r="L19" s="10">
        <f t="shared" si="5"/>
        <v>1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/>
      <c r="F20" s="10">
        <f t="shared" si="1"/>
        <v>0</v>
      </c>
      <c r="G20" s="8"/>
      <c r="H20" s="10">
        <f t="shared" si="2"/>
        <v>0</v>
      </c>
      <c r="I20" s="8" t="s">
        <v>12</v>
      </c>
      <c r="J20" s="10">
        <f t="shared" si="3"/>
        <v>0</v>
      </c>
      <c r="K20" s="10">
        <f t="shared" si="4"/>
        <v>0</v>
      </c>
      <c r="L20" s="10">
        <f t="shared" si="5"/>
        <v>1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/>
      <c r="F21" s="10">
        <f t="shared" si="1"/>
        <v>0</v>
      </c>
      <c r="G21" s="8"/>
      <c r="H21" s="10">
        <f t="shared" si="2"/>
        <v>0</v>
      </c>
      <c r="I21" s="8" t="s">
        <v>12</v>
      </c>
      <c r="J21" s="10">
        <f t="shared" si="3"/>
        <v>0</v>
      </c>
      <c r="K21" s="10">
        <f t="shared" si="4"/>
        <v>0</v>
      </c>
      <c r="L21" s="10">
        <f t="shared" si="5"/>
        <v>1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/>
      <c r="F22" s="10">
        <f t="shared" si="1"/>
        <v>0</v>
      </c>
      <c r="G22" s="8"/>
      <c r="H22" s="10">
        <f t="shared" si="2"/>
        <v>0</v>
      </c>
      <c r="I22" s="8" t="s">
        <v>12</v>
      </c>
      <c r="J22" s="10">
        <f t="shared" si="3"/>
        <v>0</v>
      </c>
      <c r="K22" s="10">
        <f t="shared" si="4"/>
        <v>0</v>
      </c>
      <c r="L22" s="10">
        <f t="shared" si="5"/>
        <v>1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/>
      <c r="F23" s="10">
        <f t="shared" si="1"/>
        <v>0</v>
      </c>
      <c r="G23" s="8"/>
      <c r="H23" s="10">
        <f t="shared" si="2"/>
        <v>0</v>
      </c>
      <c r="I23" s="8" t="s">
        <v>12</v>
      </c>
      <c r="J23" s="10">
        <f t="shared" si="3"/>
        <v>0</v>
      </c>
      <c r="K23" s="10">
        <f t="shared" si="4"/>
        <v>0</v>
      </c>
      <c r="L23" s="10">
        <f t="shared" si="5"/>
        <v>1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/>
      <c r="F24" s="10">
        <f t="shared" si="1"/>
        <v>0</v>
      </c>
      <c r="G24" s="8"/>
      <c r="H24" s="10">
        <f t="shared" si="2"/>
        <v>0</v>
      </c>
      <c r="I24" s="8" t="s">
        <v>12</v>
      </c>
      <c r="J24" s="10">
        <f t="shared" si="3"/>
        <v>0</v>
      </c>
      <c r="K24" s="10">
        <f t="shared" si="4"/>
        <v>0</v>
      </c>
      <c r="L24" s="10">
        <f t="shared" si="5"/>
        <v>1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/>
      <c r="F25" s="10">
        <f t="shared" si="1"/>
        <v>0</v>
      </c>
      <c r="G25" s="8"/>
      <c r="H25" s="10">
        <f t="shared" si="2"/>
        <v>0</v>
      </c>
      <c r="I25" s="8" t="s">
        <v>12</v>
      </c>
      <c r="J25" s="10">
        <f t="shared" si="3"/>
        <v>0</v>
      </c>
      <c r="K25" s="10">
        <f t="shared" si="4"/>
        <v>0</v>
      </c>
      <c r="L25" s="10">
        <f t="shared" si="5"/>
        <v>1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/>
      <c r="F26" s="10">
        <f t="shared" si="1"/>
        <v>0</v>
      </c>
      <c r="G26" s="8"/>
      <c r="H26" s="10">
        <f t="shared" si="2"/>
        <v>0</v>
      </c>
      <c r="I26" s="8" t="s">
        <v>12</v>
      </c>
      <c r="J26" s="10">
        <f t="shared" si="3"/>
        <v>0</v>
      </c>
      <c r="K26" s="10">
        <f t="shared" si="4"/>
        <v>0</v>
      </c>
      <c r="L26" s="10">
        <f t="shared" si="5"/>
        <v>1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/>
      <c r="F27" s="10">
        <f t="shared" si="1"/>
        <v>0</v>
      </c>
      <c r="G27" s="8"/>
      <c r="H27" s="10">
        <f t="shared" si="2"/>
        <v>0</v>
      </c>
      <c r="I27" s="8" t="s">
        <v>12</v>
      </c>
      <c r="J27" s="10">
        <f t="shared" si="3"/>
        <v>0</v>
      </c>
      <c r="K27" s="10">
        <f t="shared" si="4"/>
        <v>0</v>
      </c>
      <c r="L27" s="10">
        <f t="shared" si="5"/>
        <v>1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/>
      <c r="F28" s="10">
        <f t="shared" si="1"/>
        <v>0</v>
      </c>
      <c r="G28" s="8"/>
      <c r="H28" s="10">
        <f t="shared" si="2"/>
        <v>0</v>
      </c>
      <c r="I28" s="8" t="s">
        <v>12</v>
      </c>
      <c r="J28" s="10">
        <f t="shared" si="3"/>
        <v>0</v>
      </c>
      <c r="K28" s="10">
        <f t="shared" si="4"/>
        <v>0</v>
      </c>
      <c r="L28" s="10">
        <f t="shared" si="5"/>
        <v>1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/>
      <c r="F29" s="10">
        <f t="shared" si="1"/>
        <v>0</v>
      </c>
      <c r="G29" s="8"/>
      <c r="H29" s="10">
        <f t="shared" si="2"/>
        <v>0</v>
      </c>
      <c r="I29" s="8" t="s">
        <v>12</v>
      </c>
      <c r="J29" s="10">
        <f t="shared" si="3"/>
        <v>0</v>
      </c>
      <c r="K29" s="10">
        <f t="shared" si="4"/>
        <v>0</v>
      </c>
      <c r="L29" s="10">
        <f t="shared" si="5"/>
        <v>1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/>
      <c r="F30" s="10">
        <f t="shared" si="1"/>
        <v>0</v>
      </c>
      <c r="G30" s="8"/>
      <c r="H30" s="10">
        <f t="shared" si="2"/>
        <v>0</v>
      </c>
      <c r="I30" s="8" t="s">
        <v>12</v>
      </c>
      <c r="J30" s="10">
        <f t="shared" si="3"/>
        <v>0</v>
      </c>
      <c r="K30" s="10">
        <f t="shared" si="4"/>
        <v>0</v>
      </c>
      <c r="L30" s="10">
        <f t="shared" si="5"/>
        <v>1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/>
      <c r="F31" s="10">
        <f t="shared" si="1"/>
        <v>0</v>
      </c>
      <c r="G31" s="8"/>
      <c r="H31" s="10">
        <f t="shared" si="2"/>
        <v>0</v>
      </c>
      <c r="I31" s="8" t="s">
        <v>12</v>
      </c>
      <c r="J31" s="10">
        <f t="shared" si="3"/>
        <v>0</v>
      </c>
      <c r="K31" s="10">
        <f t="shared" si="4"/>
        <v>0</v>
      </c>
      <c r="L31" s="10">
        <f t="shared" si="5"/>
        <v>1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/>
      <c r="F32" s="10">
        <f t="shared" si="1"/>
        <v>0</v>
      </c>
      <c r="G32" s="8"/>
      <c r="H32" s="10">
        <f t="shared" si="2"/>
        <v>0</v>
      </c>
      <c r="I32" s="8" t="s">
        <v>12</v>
      </c>
      <c r="J32" s="10">
        <f t="shared" si="3"/>
        <v>0</v>
      </c>
      <c r="K32" s="10">
        <f t="shared" si="4"/>
        <v>0</v>
      </c>
      <c r="L32" s="10">
        <f t="shared" si="5"/>
        <v>1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/>
      <c r="F33" s="10">
        <f t="shared" si="1"/>
        <v>0</v>
      </c>
      <c r="G33" s="8"/>
      <c r="H33" s="10">
        <f t="shared" si="2"/>
        <v>0</v>
      </c>
      <c r="I33" s="8" t="s">
        <v>12</v>
      </c>
      <c r="J33" s="10">
        <f t="shared" si="3"/>
        <v>0</v>
      </c>
      <c r="K33" s="10">
        <f t="shared" si="4"/>
        <v>0</v>
      </c>
      <c r="L33" s="10">
        <f t="shared" si="5"/>
        <v>1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/>
      <c r="F34" s="10">
        <f t="shared" si="1"/>
        <v>0</v>
      </c>
      <c r="G34" s="8"/>
      <c r="H34" s="10">
        <f t="shared" si="2"/>
        <v>0</v>
      </c>
      <c r="I34" s="8" t="s">
        <v>12</v>
      </c>
      <c r="J34" s="10">
        <f t="shared" si="3"/>
        <v>0</v>
      </c>
      <c r="K34" s="10">
        <f t="shared" si="4"/>
        <v>0</v>
      </c>
      <c r="L34" s="10">
        <f t="shared" si="5"/>
        <v>1</v>
      </c>
    </row>
    <row r="35" spans="1:12">
      <c r="A35" s="6">
        <f t="shared" si="6"/>
        <v>33</v>
      </c>
      <c r="B35" s="8"/>
      <c r="C35" s="8"/>
      <c r="D35" s="9">
        <f t="shared" ref="D35:D66" si="7">IF(C35&gt;0,20/50*C35,0)</f>
        <v>0</v>
      </c>
      <c r="E35" s="8"/>
      <c r="F35" s="10">
        <f t="shared" ref="F35:F66" si="8">IF(E35&gt;0,40/10*E35,0)</f>
        <v>0</v>
      </c>
      <c r="G35" s="8"/>
      <c r="H35" s="10">
        <f t="shared" ref="H35:H66" si="9">IF(G35&gt;0,40*G$53/G35,0)</f>
        <v>0</v>
      </c>
      <c r="I35" s="8" t="s">
        <v>12</v>
      </c>
      <c r="J35" s="10">
        <f t="shared" ref="J35:J66" si="10">IF(I35="-",0,IF(I35&gt;0,25*I$53/I35))</f>
        <v>0</v>
      </c>
      <c r="K35" s="10">
        <f t="shared" ref="K35:K66" si="11">D35+F35+H35+J35</f>
        <v>0</v>
      </c>
      <c r="L35" s="10">
        <f t="shared" ref="L35:L66" si="12">RANK(K35,$K$3:$K$52)</f>
        <v>1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/>
      <c r="F36" s="10">
        <f t="shared" si="8"/>
        <v>0</v>
      </c>
      <c r="G36" s="8"/>
      <c r="H36" s="10">
        <f t="shared" si="9"/>
        <v>0</v>
      </c>
      <c r="I36" s="8" t="s">
        <v>12</v>
      </c>
      <c r="J36" s="10">
        <f t="shared" si="10"/>
        <v>0</v>
      </c>
      <c r="K36" s="10">
        <f t="shared" si="11"/>
        <v>0</v>
      </c>
      <c r="L36" s="10">
        <f t="shared" si="12"/>
        <v>1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/>
      <c r="F37" s="10">
        <f t="shared" si="8"/>
        <v>0</v>
      </c>
      <c r="G37" s="8"/>
      <c r="H37" s="10">
        <f t="shared" si="9"/>
        <v>0</v>
      </c>
      <c r="I37" s="8" t="s">
        <v>12</v>
      </c>
      <c r="J37" s="10">
        <f t="shared" si="10"/>
        <v>0</v>
      </c>
      <c r="K37" s="10">
        <f t="shared" si="11"/>
        <v>0</v>
      </c>
      <c r="L37" s="10">
        <f t="shared" si="12"/>
        <v>1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/>
      <c r="F38" s="10">
        <f t="shared" si="8"/>
        <v>0</v>
      </c>
      <c r="G38" s="8"/>
      <c r="H38" s="10">
        <f t="shared" si="9"/>
        <v>0</v>
      </c>
      <c r="I38" s="8" t="s">
        <v>12</v>
      </c>
      <c r="J38" s="10">
        <f t="shared" si="10"/>
        <v>0</v>
      </c>
      <c r="K38" s="10">
        <f t="shared" si="11"/>
        <v>0</v>
      </c>
      <c r="L38" s="10">
        <f t="shared" si="12"/>
        <v>1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/>
      <c r="F39" s="10">
        <f t="shared" si="8"/>
        <v>0</v>
      </c>
      <c r="G39" s="8"/>
      <c r="H39" s="10">
        <f t="shared" si="9"/>
        <v>0</v>
      </c>
      <c r="I39" s="8" t="s">
        <v>12</v>
      </c>
      <c r="J39" s="10">
        <f t="shared" si="10"/>
        <v>0</v>
      </c>
      <c r="K39" s="10">
        <f t="shared" si="11"/>
        <v>0</v>
      </c>
      <c r="L39" s="10">
        <f t="shared" si="12"/>
        <v>1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/>
      <c r="F40" s="10">
        <f t="shared" si="8"/>
        <v>0</v>
      </c>
      <c r="G40" s="8"/>
      <c r="H40" s="10">
        <f t="shared" si="9"/>
        <v>0</v>
      </c>
      <c r="I40" s="8" t="s">
        <v>12</v>
      </c>
      <c r="J40" s="10">
        <f t="shared" si="10"/>
        <v>0</v>
      </c>
      <c r="K40" s="10">
        <f t="shared" si="11"/>
        <v>0</v>
      </c>
      <c r="L40" s="10">
        <f t="shared" si="12"/>
        <v>1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/>
      <c r="F41" s="10">
        <f t="shared" si="8"/>
        <v>0</v>
      </c>
      <c r="G41" s="8"/>
      <c r="H41" s="10">
        <f t="shared" si="9"/>
        <v>0</v>
      </c>
      <c r="I41" s="8" t="s">
        <v>12</v>
      </c>
      <c r="J41" s="10">
        <f t="shared" si="10"/>
        <v>0</v>
      </c>
      <c r="K41" s="10">
        <f t="shared" si="11"/>
        <v>0</v>
      </c>
      <c r="L41" s="10">
        <f t="shared" si="12"/>
        <v>1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/>
      <c r="F42" s="10">
        <f t="shared" si="8"/>
        <v>0</v>
      </c>
      <c r="G42" s="8"/>
      <c r="H42" s="10">
        <f t="shared" si="9"/>
        <v>0</v>
      </c>
      <c r="I42" s="8" t="s">
        <v>12</v>
      </c>
      <c r="J42" s="10">
        <f t="shared" si="10"/>
        <v>0</v>
      </c>
      <c r="K42" s="10">
        <f t="shared" si="11"/>
        <v>0</v>
      </c>
      <c r="L42" s="10">
        <f t="shared" si="12"/>
        <v>1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/>
      <c r="F43" s="10">
        <f t="shared" si="8"/>
        <v>0</v>
      </c>
      <c r="G43" s="8"/>
      <c r="H43" s="10">
        <f t="shared" si="9"/>
        <v>0</v>
      </c>
      <c r="I43" s="8" t="s">
        <v>12</v>
      </c>
      <c r="J43" s="10">
        <f t="shared" si="10"/>
        <v>0</v>
      </c>
      <c r="K43" s="10">
        <f t="shared" si="11"/>
        <v>0</v>
      </c>
      <c r="L43" s="10">
        <f t="shared" si="12"/>
        <v>1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/>
      <c r="F44" s="10">
        <f t="shared" si="8"/>
        <v>0</v>
      </c>
      <c r="G44" s="8"/>
      <c r="H44" s="10">
        <f t="shared" si="9"/>
        <v>0</v>
      </c>
      <c r="I44" s="8" t="s">
        <v>12</v>
      </c>
      <c r="J44" s="10">
        <f t="shared" si="10"/>
        <v>0</v>
      </c>
      <c r="K44" s="10">
        <f t="shared" si="11"/>
        <v>0</v>
      </c>
      <c r="L44" s="10">
        <f t="shared" si="12"/>
        <v>1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/>
      <c r="F45" s="10">
        <f t="shared" si="8"/>
        <v>0</v>
      </c>
      <c r="G45" s="8"/>
      <c r="H45" s="10">
        <f t="shared" si="9"/>
        <v>0</v>
      </c>
      <c r="I45" s="8" t="s">
        <v>12</v>
      </c>
      <c r="J45" s="10">
        <f t="shared" si="10"/>
        <v>0</v>
      </c>
      <c r="K45" s="10">
        <f t="shared" si="11"/>
        <v>0</v>
      </c>
      <c r="L45" s="10">
        <f t="shared" si="12"/>
        <v>1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/>
      <c r="F46" s="10">
        <f t="shared" si="8"/>
        <v>0</v>
      </c>
      <c r="G46" s="8"/>
      <c r="H46" s="10">
        <f t="shared" si="9"/>
        <v>0</v>
      </c>
      <c r="I46" s="8" t="s">
        <v>12</v>
      </c>
      <c r="J46" s="10">
        <f t="shared" si="10"/>
        <v>0</v>
      </c>
      <c r="K46" s="10">
        <f t="shared" si="11"/>
        <v>0</v>
      </c>
      <c r="L46" s="10">
        <f t="shared" si="12"/>
        <v>1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/>
      <c r="F47" s="10">
        <f t="shared" si="8"/>
        <v>0</v>
      </c>
      <c r="G47" s="8"/>
      <c r="H47" s="10">
        <f t="shared" si="9"/>
        <v>0</v>
      </c>
      <c r="I47" s="8" t="s">
        <v>12</v>
      </c>
      <c r="J47" s="10">
        <f t="shared" si="10"/>
        <v>0</v>
      </c>
      <c r="K47" s="10">
        <f t="shared" si="11"/>
        <v>0</v>
      </c>
      <c r="L47" s="10">
        <f t="shared" si="12"/>
        <v>1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/>
      <c r="F48" s="10">
        <f t="shared" si="8"/>
        <v>0</v>
      </c>
      <c r="G48" s="8"/>
      <c r="H48" s="10">
        <f t="shared" si="9"/>
        <v>0</v>
      </c>
      <c r="I48" s="8" t="s">
        <v>12</v>
      </c>
      <c r="J48" s="10">
        <f t="shared" si="10"/>
        <v>0</v>
      </c>
      <c r="K48" s="10">
        <f t="shared" si="11"/>
        <v>0</v>
      </c>
      <c r="L48" s="10">
        <f t="shared" si="12"/>
        <v>1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/>
      <c r="F49" s="10">
        <f t="shared" si="8"/>
        <v>0</v>
      </c>
      <c r="G49" s="8"/>
      <c r="H49" s="10">
        <f t="shared" si="9"/>
        <v>0</v>
      </c>
      <c r="I49" s="8" t="s">
        <v>12</v>
      </c>
      <c r="J49" s="10">
        <f t="shared" si="10"/>
        <v>0</v>
      </c>
      <c r="K49" s="10">
        <f t="shared" si="11"/>
        <v>0</v>
      </c>
      <c r="L49" s="10">
        <f t="shared" si="12"/>
        <v>1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/>
      <c r="F50" s="10">
        <f t="shared" si="8"/>
        <v>0</v>
      </c>
      <c r="G50" s="8"/>
      <c r="H50" s="10">
        <f t="shared" si="9"/>
        <v>0</v>
      </c>
      <c r="I50" s="8" t="s">
        <v>12</v>
      </c>
      <c r="J50" s="10">
        <f t="shared" si="10"/>
        <v>0</v>
      </c>
      <c r="K50" s="10">
        <f t="shared" si="11"/>
        <v>0</v>
      </c>
      <c r="L50" s="10">
        <f t="shared" si="12"/>
        <v>1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/>
      <c r="F51" s="10">
        <f t="shared" si="8"/>
        <v>0</v>
      </c>
      <c r="G51" s="8"/>
      <c r="H51" s="10">
        <f t="shared" si="9"/>
        <v>0</v>
      </c>
      <c r="I51" s="8" t="s">
        <v>12</v>
      </c>
      <c r="J51" s="10">
        <f t="shared" si="10"/>
        <v>0</v>
      </c>
      <c r="K51" s="10">
        <f t="shared" si="11"/>
        <v>0</v>
      </c>
      <c r="L51" s="10">
        <f t="shared" si="12"/>
        <v>1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/>
      <c r="F52" s="10">
        <f t="shared" si="8"/>
        <v>0</v>
      </c>
      <c r="G52" s="8"/>
      <c r="H52" s="10">
        <f t="shared" si="9"/>
        <v>0</v>
      </c>
      <c r="I52" s="8" t="s">
        <v>12</v>
      </c>
      <c r="J52" s="10">
        <f t="shared" si="10"/>
        <v>0</v>
      </c>
      <c r="K52" s="10">
        <f t="shared" si="11"/>
        <v>0</v>
      </c>
      <c r="L52" s="10">
        <f t="shared" si="12"/>
        <v>1</v>
      </c>
    </row>
    <row r="53" spans="1:12">
      <c r="G53" s="12">
        <f>MIN(G3:G52)</f>
        <v>0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tabSelected="1" zoomScaleNormal="100" workbookViewId="0">
      <selection activeCell="O9" sqref="O9"/>
    </sheetView>
  </sheetViews>
  <sheetFormatPr defaultColWidth="9.140625" defaultRowHeight="15"/>
  <cols>
    <col min="1" max="1" width="9.140625" style="5"/>
    <col min="2" max="2" width="39.5703125" style="5" customWidth="1"/>
    <col min="3" max="6" width="9.140625" style="5"/>
    <col min="7" max="7" width="10.7109375" style="5" customWidth="1"/>
    <col min="8" max="8" width="9.140625" style="5"/>
    <col min="9" max="9" width="0.140625" style="5" hidden="1" customWidth="1"/>
    <col min="10" max="10" width="9.140625" style="5" hidden="1"/>
    <col min="11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4"/>
      <c r="K1" s="2" t="s">
        <v>6</v>
      </c>
      <c r="L1" s="4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10</v>
      </c>
      <c r="H2" s="6" t="s">
        <v>9</v>
      </c>
      <c r="I2" s="6" t="s">
        <v>11</v>
      </c>
      <c r="J2" s="6" t="s">
        <v>9</v>
      </c>
      <c r="K2" s="2"/>
      <c r="L2" s="4"/>
    </row>
    <row r="3" spans="1:12">
      <c r="A3" s="6">
        <v>1</v>
      </c>
      <c r="B3" s="7" t="s">
        <v>17</v>
      </c>
      <c r="C3" s="8">
        <v>21</v>
      </c>
      <c r="D3" s="9">
        <f t="shared" ref="D3:D34" si="0">IF(C3&gt;0,20/48*C3,0)</f>
        <v>8.75</v>
      </c>
      <c r="E3" s="8">
        <v>8.5</v>
      </c>
      <c r="F3" s="10">
        <f t="shared" ref="F3:F34" si="1">IF(E3&gt;0,40/10*E3,0)</f>
        <v>34</v>
      </c>
      <c r="G3" s="8">
        <v>63</v>
      </c>
      <c r="H3" s="10">
        <f t="shared" ref="H3:H34" si="2">IF(G3&gt;0,40*G$53/G3,0)</f>
        <v>40</v>
      </c>
      <c r="I3" s="8" t="s">
        <v>12</v>
      </c>
      <c r="J3" s="10">
        <f t="shared" ref="J3:J34" si="3">IF(I3="-",0,IF(I3&gt;0,25*I$53/I3))</f>
        <v>0</v>
      </c>
      <c r="K3" s="10">
        <f t="shared" ref="K3:K34" si="4">D3+F3+H3+J3</f>
        <v>82.75</v>
      </c>
      <c r="L3" s="10">
        <f t="shared" ref="L3:L34" si="5">RANK(K3,$K$3:$K$52)</f>
        <v>1</v>
      </c>
    </row>
    <row r="4" spans="1:12">
      <c r="A4" s="6">
        <f t="shared" ref="A4:A35" si="6">A3+1</f>
        <v>2</v>
      </c>
      <c r="B4" s="11"/>
      <c r="C4" s="8"/>
      <c r="D4" s="9">
        <f t="shared" si="0"/>
        <v>0</v>
      </c>
      <c r="E4" s="8"/>
      <c r="F4" s="10">
        <f t="shared" si="1"/>
        <v>0</v>
      </c>
      <c r="G4" s="8"/>
      <c r="H4" s="10">
        <f t="shared" si="2"/>
        <v>0</v>
      </c>
      <c r="I4" s="8" t="s">
        <v>12</v>
      </c>
      <c r="J4" s="10">
        <f t="shared" si="3"/>
        <v>0</v>
      </c>
      <c r="K4" s="10">
        <f t="shared" si="4"/>
        <v>0</v>
      </c>
      <c r="L4" s="10">
        <f t="shared" si="5"/>
        <v>2</v>
      </c>
    </row>
    <row r="5" spans="1:12">
      <c r="A5" s="6">
        <f t="shared" si="6"/>
        <v>3</v>
      </c>
      <c r="B5" s="11"/>
      <c r="C5" s="8"/>
      <c r="D5" s="9">
        <f t="shared" si="0"/>
        <v>0</v>
      </c>
      <c r="E5" s="8"/>
      <c r="F5" s="10">
        <f t="shared" si="1"/>
        <v>0</v>
      </c>
      <c r="G5" s="8"/>
      <c r="H5" s="10">
        <f t="shared" si="2"/>
        <v>0</v>
      </c>
      <c r="I5" s="8" t="s">
        <v>12</v>
      </c>
      <c r="J5" s="10">
        <f t="shared" si="3"/>
        <v>0</v>
      </c>
      <c r="K5" s="10">
        <f t="shared" si="4"/>
        <v>0</v>
      </c>
      <c r="L5" s="10">
        <f t="shared" si="5"/>
        <v>2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/>
      <c r="F6" s="10">
        <f t="shared" si="1"/>
        <v>0</v>
      </c>
      <c r="G6" s="8"/>
      <c r="H6" s="10">
        <f t="shared" si="2"/>
        <v>0</v>
      </c>
      <c r="I6" s="8" t="s">
        <v>12</v>
      </c>
      <c r="J6" s="10">
        <f t="shared" si="3"/>
        <v>0</v>
      </c>
      <c r="K6" s="10">
        <f t="shared" si="4"/>
        <v>0</v>
      </c>
      <c r="L6" s="10">
        <f t="shared" si="5"/>
        <v>2</v>
      </c>
    </row>
    <row r="7" spans="1:12">
      <c r="A7" s="6">
        <f t="shared" si="6"/>
        <v>5</v>
      </c>
      <c r="B7" s="7"/>
      <c r="C7" s="8"/>
      <c r="D7" s="9">
        <f t="shared" si="0"/>
        <v>0</v>
      </c>
      <c r="E7" s="8"/>
      <c r="F7" s="10">
        <f t="shared" si="1"/>
        <v>0</v>
      </c>
      <c r="G7" s="8"/>
      <c r="H7" s="10">
        <f t="shared" si="2"/>
        <v>0</v>
      </c>
      <c r="I7" s="8" t="s">
        <v>12</v>
      </c>
      <c r="J7" s="10">
        <f t="shared" si="3"/>
        <v>0</v>
      </c>
      <c r="K7" s="10">
        <f t="shared" si="4"/>
        <v>0</v>
      </c>
      <c r="L7" s="10">
        <f t="shared" si="5"/>
        <v>2</v>
      </c>
    </row>
    <row r="8" spans="1:12">
      <c r="A8" s="6">
        <f t="shared" si="6"/>
        <v>6</v>
      </c>
      <c r="B8" s="7"/>
      <c r="C8" s="8"/>
      <c r="D8" s="9">
        <f t="shared" si="0"/>
        <v>0</v>
      </c>
      <c r="E8" s="8"/>
      <c r="F8" s="10">
        <f t="shared" si="1"/>
        <v>0</v>
      </c>
      <c r="G8" s="8"/>
      <c r="H8" s="10">
        <f t="shared" si="2"/>
        <v>0</v>
      </c>
      <c r="I8" s="8" t="s">
        <v>12</v>
      </c>
      <c r="J8" s="10">
        <f t="shared" si="3"/>
        <v>0</v>
      </c>
      <c r="K8" s="10">
        <f t="shared" si="4"/>
        <v>0</v>
      </c>
      <c r="L8" s="10">
        <f t="shared" si="5"/>
        <v>2</v>
      </c>
    </row>
    <row r="9" spans="1:12">
      <c r="A9" s="6">
        <f t="shared" si="6"/>
        <v>7</v>
      </c>
      <c r="B9" s="11"/>
      <c r="C9" s="8"/>
      <c r="D9" s="9">
        <f t="shared" si="0"/>
        <v>0</v>
      </c>
      <c r="E9" s="8"/>
      <c r="F9" s="10">
        <f t="shared" si="1"/>
        <v>0</v>
      </c>
      <c r="G9" s="8"/>
      <c r="H9" s="10">
        <f t="shared" si="2"/>
        <v>0</v>
      </c>
      <c r="I9" s="8" t="s">
        <v>12</v>
      </c>
      <c r="J9" s="10">
        <f t="shared" si="3"/>
        <v>0</v>
      </c>
      <c r="K9" s="10">
        <f t="shared" si="4"/>
        <v>0</v>
      </c>
      <c r="L9" s="10">
        <f t="shared" si="5"/>
        <v>2</v>
      </c>
    </row>
    <row r="10" spans="1:12">
      <c r="A10" s="6">
        <f t="shared" si="6"/>
        <v>8</v>
      </c>
      <c r="B10" s="11"/>
      <c r="C10" s="8"/>
      <c r="D10" s="9">
        <f t="shared" si="0"/>
        <v>0</v>
      </c>
      <c r="E10" s="8"/>
      <c r="F10" s="10">
        <f t="shared" si="1"/>
        <v>0</v>
      </c>
      <c r="G10" s="8"/>
      <c r="H10" s="10">
        <f t="shared" si="2"/>
        <v>0</v>
      </c>
      <c r="I10" s="8" t="s">
        <v>12</v>
      </c>
      <c r="J10" s="10">
        <f t="shared" si="3"/>
        <v>0</v>
      </c>
      <c r="K10" s="10">
        <f t="shared" si="4"/>
        <v>0</v>
      </c>
      <c r="L10" s="10">
        <f t="shared" si="5"/>
        <v>2</v>
      </c>
    </row>
    <row r="11" spans="1:12">
      <c r="A11" s="6">
        <f t="shared" si="6"/>
        <v>9</v>
      </c>
      <c r="B11" s="11"/>
      <c r="C11" s="8"/>
      <c r="D11" s="9">
        <f t="shared" si="0"/>
        <v>0</v>
      </c>
      <c r="E11" s="8"/>
      <c r="F11" s="10">
        <f t="shared" si="1"/>
        <v>0</v>
      </c>
      <c r="G11" s="8"/>
      <c r="H11" s="10">
        <f t="shared" si="2"/>
        <v>0</v>
      </c>
      <c r="I11" s="8" t="s">
        <v>12</v>
      </c>
      <c r="J11" s="10">
        <f t="shared" si="3"/>
        <v>0</v>
      </c>
      <c r="K11" s="10">
        <f t="shared" si="4"/>
        <v>0</v>
      </c>
      <c r="L11" s="10">
        <f t="shared" si="5"/>
        <v>2</v>
      </c>
    </row>
    <row r="12" spans="1:12">
      <c r="A12" s="6">
        <f t="shared" si="6"/>
        <v>10</v>
      </c>
      <c r="B12" s="7"/>
      <c r="C12" s="8"/>
      <c r="D12" s="9">
        <f t="shared" si="0"/>
        <v>0</v>
      </c>
      <c r="E12" s="8"/>
      <c r="F12" s="10">
        <f t="shared" si="1"/>
        <v>0</v>
      </c>
      <c r="G12" s="8"/>
      <c r="H12" s="10">
        <f t="shared" si="2"/>
        <v>0</v>
      </c>
      <c r="I12" s="8" t="s">
        <v>12</v>
      </c>
      <c r="J12" s="10">
        <f t="shared" si="3"/>
        <v>0</v>
      </c>
      <c r="K12" s="10">
        <f t="shared" si="4"/>
        <v>0</v>
      </c>
      <c r="L12" s="10">
        <f t="shared" si="5"/>
        <v>2</v>
      </c>
    </row>
    <row r="13" spans="1:12">
      <c r="A13" s="6">
        <f t="shared" si="6"/>
        <v>11</v>
      </c>
      <c r="B13" s="7"/>
      <c r="C13" s="8"/>
      <c r="D13" s="9">
        <f t="shared" si="0"/>
        <v>0</v>
      </c>
      <c r="E13" s="8"/>
      <c r="F13" s="10">
        <f t="shared" si="1"/>
        <v>0</v>
      </c>
      <c r="G13" s="8"/>
      <c r="H13" s="10">
        <f t="shared" si="2"/>
        <v>0</v>
      </c>
      <c r="I13" s="8" t="s">
        <v>12</v>
      </c>
      <c r="J13" s="10">
        <f t="shared" si="3"/>
        <v>0</v>
      </c>
      <c r="K13" s="10">
        <f t="shared" si="4"/>
        <v>0</v>
      </c>
      <c r="L13" s="10">
        <f t="shared" si="5"/>
        <v>2</v>
      </c>
    </row>
    <row r="14" spans="1:12">
      <c r="A14" s="6">
        <f t="shared" si="6"/>
        <v>12</v>
      </c>
      <c r="B14" s="11"/>
      <c r="C14" s="8"/>
      <c r="D14" s="9">
        <f t="shared" si="0"/>
        <v>0</v>
      </c>
      <c r="E14" s="8"/>
      <c r="F14" s="10">
        <f t="shared" si="1"/>
        <v>0</v>
      </c>
      <c r="G14" s="8"/>
      <c r="H14" s="10">
        <f t="shared" si="2"/>
        <v>0</v>
      </c>
      <c r="I14" s="8" t="s">
        <v>12</v>
      </c>
      <c r="J14" s="10">
        <f t="shared" si="3"/>
        <v>0</v>
      </c>
      <c r="K14" s="10">
        <f t="shared" si="4"/>
        <v>0</v>
      </c>
      <c r="L14" s="10">
        <f t="shared" si="5"/>
        <v>2</v>
      </c>
    </row>
    <row r="15" spans="1:12">
      <c r="A15" s="6">
        <f t="shared" si="6"/>
        <v>13</v>
      </c>
      <c r="B15" s="11"/>
      <c r="C15" s="8"/>
      <c r="D15" s="9">
        <f t="shared" si="0"/>
        <v>0</v>
      </c>
      <c r="E15" s="8"/>
      <c r="F15" s="10">
        <f t="shared" si="1"/>
        <v>0</v>
      </c>
      <c r="G15" s="8"/>
      <c r="H15" s="10">
        <f t="shared" si="2"/>
        <v>0</v>
      </c>
      <c r="I15" s="8" t="s">
        <v>12</v>
      </c>
      <c r="J15" s="10">
        <f t="shared" si="3"/>
        <v>0</v>
      </c>
      <c r="K15" s="10">
        <f t="shared" si="4"/>
        <v>0</v>
      </c>
      <c r="L15" s="10">
        <f t="shared" si="5"/>
        <v>2</v>
      </c>
    </row>
    <row r="16" spans="1:12">
      <c r="A16" s="6">
        <f t="shared" si="6"/>
        <v>14</v>
      </c>
      <c r="B16" s="11"/>
      <c r="C16" s="8"/>
      <c r="D16" s="9">
        <f t="shared" si="0"/>
        <v>0</v>
      </c>
      <c r="E16" s="8"/>
      <c r="F16" s="10">
        <f t="shared" si="1"/>
        <v>0</v>
      </c>
      <c r="G16" s="8"/>
      <c r="H16" s="10">
        <f t="shared" si="2"/>
        <v>0</v>
      </c>
      <c r="I16" s="8" t="s">
        <v>12</v>
      </c>
      <c r="J16" s="10">
        <f t="shared" si="3"/>
        <v>0</v>
      </c>
      <c r="K16" s="10">
        <f t="shared" si="4"/>
        <v>0</v>
      </c>
      <c r="L16" s="10">
        <f t="shared" si="5"/>
        <v>2</v>
      </c>
    </row>
    <row r="17" spans="1:12">
      <c r="A17" s="6">
        <f t="shared" si="6"/>
        <v>15</v>
      </c>
      <c r="B17" s="7"/>
      <c r="C17" s="8"/>
      <c r="D17" s="9">
        <f t="shared" si="0"/>
        <v>0</v>
      </c>
      <c r="E17" s="8"/>
      <c r="F17" s="10">
        <f t="shared" si="1"/>
        <v>0</v>
      </c>
      <c r="G17" s="8"/>
      <c r="H17" s="10">
        <f t="shared" si="2"/>
        <v>0</v>
      </c>
      <c r="I17" s="8" t="s">
        <v>12</v>
      </c>
      <c r="J17" s="10">
        <f t="shared" si="3"/>
        <v>0</v>
      </c>
      <c r="K17" s="10">
        <f t="shared" si="4"/>
        <v>0</v>
      </c>
      <c r="L17" s="10">
        <f t="shared" si="5"/>
        <v>2</v>
      </c>
    </row>
    <row r="18" spans="1:12">
      <c r="A18" s="6">
        <f t="shared" si="6"/>
        <v>16</v>
      </c>
      <c r="B18" s="7"/>
      <c r="C18" s="8"/>
      <c r="D18" s="9">
        <f t="shared" si="0"/>
        <v>0</v>
      </c>
      <c r="E18" s="8"/>
      <c r="F18" s="10">
        <f t="shared" si="1"/>
        <v>0</v>
      </c>
      <c r="G18" s="8"/>
      <c r="H18" s="10">
        <f t="shared" si="2"/>
        <v>0</v>
      </c>
      <c r="I18" s="8" t="s">
        <v>12</v>
      </c>
      <c r="J18" s="10">
        <f t="shared" si="3"/>
        <v>0</v>
      </c>
      <c r="K18" s="10">
        <f t="shared" si="4"/>
        <v>0</v>
      </c>
      <c r="L18" s="10">
        <f t="shared" si="5"/>
        <v>2</v>
      </c>
    </row>
    <row r="19" spans="1:12">
      <c r="A19" s="6">
        <f t="shared" si="6"/>
        <v>17</v>
      </c>
      <c r="B19" s="11"/>
      <c r="C19" s="8"/>
      <c r="D19" s="9">
        <f t="shared" si="0"/>
        <v>0</v>
      </c>
      <c r="E19" s="8"/>
      <c r="F19" s="10">
        <f t="shared" si="1"/>
        <v>0</v>
      </c>
      <c r="G19" s="8"/>
      <c r="H19" s="10">
        <f t="shared" si="2"/>
        <v>0</v>
      </c>
      <c r="I19" s="8" t="s">
        <v>12</v>
      </c>
      <c r="J19" s="10">
        <f t="shared" si="3"/>
        <v>0</v>
      </c>
      <c r="K19" s="10">
        <f t="shared" si="4"/>
        <v>0</v>
      </c>
      <c r="L19" s="10">
        <f t="shared" si="5"/>
        <v>2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/>
      <c r="F20" s="10">
        <f t="shared" si="1"/>
        <v>0</v>
      </c>
      <c r="G20" s="8"/>
      <c r="H20" s="10">
        <f t="shared" si="2"/>
        <v>0</v>
      </c>
      <c r="I20" s="8" t="s">
        <v>12</v>
      </c>
      <c r="J20" s="10">
        <f t="shared" si="3"/>
        <v>0</v>
      </c>
      <c r="K20" s="10">
        <f t="shared" si="4"/>
        <v>0</v>
      </c>
      <c r="L20" s="10">
        <f t="shared" si="5"/>
        <v>2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/>
      <c r="F21" s="10">
        <f t="shared" si="1"/>
        <v>0</v>
      </c>
      <c r="G21" s="8"/>
      <c r="H21" s="10">
        <f t="shared" si="2"/>
        <v>0</v>
      </c>
      <c r="I21" s="8" t="s">
        <v>12</v>
      </c>
      <c r="J21" s="10">
        <f t="shared" si="3"/>
        <v>0</v>
      </c>
      <c r="K21" s="10">
        <f t="shared" si="4"/>
        <v>0</v>
      </c>
      <c r="L21" s="10">
        <f t="shared" si="5"/>
        <v>2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/>
      <c r="F22" s="10">
        <f t="shared" si="1"/>
        <v>0</v>
      </c>
      <c r="G22" s="8"/>
      <c r="H22" s="10">
        <f t="shared" si="2"/>
        <v>0</v>
      </c>
      <c r="I22" s="8" t="s">
        <v>12</v>
      </c>
      <c r="J22" s="10">
        <f t="shared" si="3"/>
        <v>0</v>
      </c>
      <c r="K22" s="10">
        <f t="shared" si="4"/>
        <v>0</v>
      </c>
      <c r="L22" s="10">
        <f t="shared" si="5"/>
        <v>2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/>
      <c r="F23" s="10">
        <f t="shared" si="1"/>
        <v>0</v>
      </c>
      <c r="G23" s="8"/>
      <c r="H23" s="10">
        <f t="shared" si="2"/>
        <v>0</v>
      </c>
      <c r="I23" s="8" t="s">
        <v>12</v>
      </c>
      <c r="J23" s="10">
        <f t="shared" si="3"/>
        <v>0</v>
      </c>
      <c r="K23" s="10">
        <f t="shared" si="4"/>
        <v>0</v>
      </c>
      <c r="L23" s="10">
        <f t="shared" si="5"/>
        <v>2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/>
      <c r="F24" s="10">
        <f t="shared" si="1"/>
        <v>0</v>
      </c>
      <c r="G24" s="8"/>
      <c r="H24" s="10">
        <f t="shared" si="2"/>
        <v>0</v>
      </c>
      <c r="I24" s="8" t="s">
        <v>12</v>
      </c>
      <c r="J24" s="10">
        <f t="shared" si="3"/>
        <v>0</v>
      </c>
      <c r="K24" s="10">
        <f t="shared" si="4"/>
        <v>0</v>
      </c>
      <c r="L24" s="10">
        <f t="shared" si="5"/>
        <v>2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/>
      <c r="F25" s="10">
        <f t="shared" si="1"/>
        <v>0</v>
      </c>
      <c r="G25" s="8"/>
      <c r="H25" s="10">
        <f t="shared" si="2"/>
        <v>0</v>
      </c>
      <c r="I25" s="8" t="s">
        <v>12</v>
      </c>
      <c r="J25" s="10">
        <f t="shared" si="3"/>
        <v>0</v>
      </c>
      <c r="K25" s="10">
        <f t="shared" si="4"/>
        <v>0</v>
      </c>
      <c r="L25" s="10">
        <f t="shared" si="5"/>
        <v>2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/>
      <c r="F26" s="10">
        <f t="shared" si="1"/>
        <v>0</v>
      </c>
      <c r="G26" s="8"/>
      <c r="H26" s="10">
        <f t="shared" si="2"/>
        <v>0</v>
      </c>
      <c r="I26" s="8" t="s">
        <v>12</v>
      </c>
      <c r="J26" s="10">
        <f t="shared" si="3"/>
        <v>0</v>
      </c>
      <c r="K26" s="10">
        <f t="shared" si="4"/>
        <v>0</v>
      </c>
      <c r="L26" s="10">
        <f t="shared" si="5"/>
        <v>2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/>
      <c r="F27" s="10">
        <f t="shared" si="1"/>
        <v>0</v>
      </c>
      <c r="G27" s="8"/>
      <c r="H27" s="10">
        <f t="shared" si="2"/>
        <v>0</v>
      </c>
      <c r="I27" s="8" t="s">
        <v>12</v>
      </c>
      <c r="J27" s="10">
        <f t="shared" si="3"/>
        <v>0</v>
      </c>
      <c r="K27" s="10">
        <f t="shared" si="4"/>
        <v>0</v>
      </c>
      <c r="L27" s="10">
        <f t="shared" si="5"/>
        <v>2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/>
      <c r="F28" s="10">
        <f t="shared" si="1"/>
        <v>0</v>
      </c>
      <c r="G28" s="8"/>
      <c r="H28" s="10">
        <f t="shared" si="2"/>
        <v>0</v>
      </c>
      <c r="I28" s="8" t="s">
        <v>12</v>
      </c>
      <c r="J28" s="10">
        <f t="shared" si="3"/>
        <v>0</v>
      </c>
      <c r="K28" s="10">
        <f t="shared" si="4"/>
        <v>0</v>
      </c>
      <c r="L28" s="10">
        <f t="shared" si="5"/>
        <v>2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/>
      <c r="F29" s="10">
        <f t="shared" si="1"/>
        <v>0</v>
      </c>
      <c r="G29" s="8"/>
      <c r="H29" s="10">
        <f t="shared" si="2"/>
        <v>0</v>
      </c>
      <c r="I29" s="8" t="s">
        <v>12</v>
      </c>
      <c r="J29" s="10">
        <f t="shared" si="3"/>
        <v>0</v>
      </c>
      <c r="K29" s="10">
        <f t="shared" si="4"/>
        <v>0</v>
      </c>
      <c r="L29" s="10">
        <f t="shared" si="5"/>
        <v>2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/>
      <c r="F30" s="10">
        <f t="shared" si="1"/>
        <v>0</v>
      </c>
      <c r="G30" s="8"/>
      <c r="H30" s="10">
        <f t="shared" si="2"/>
        <v>0</v>
      </c>
      <c r="I30" s="8" t="s">
        <v>12</v>
      </c>
      <c r="J30" s="10">
        <f t="shared" si="3"/>
        <v>0</v>
      </c>
      <c r="K30" s="10">
        <f t="shared" si="4"/>
        <v>0</v>
      </c>
      <c r="L30" s="10">
        <f t="shared" si="5"/>
        <v>2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/>
      <c r="F31" s="10">
        <f t="shared" si="1"/>
        <v>0</v>
      </c>
      <c r="G31" s="8"/>
      <c r="H31" s="10">
        <f t="shared" si="2"/>
        <v>0</v>
      </c>
      <c r="I31" s="8" t="s">
        <v>12</v>
      </c>
      <c r="J31" s="10">
        <f t="shared" si="3"/>
        <v>0</v>
      </c>
      <c r="K31" s="10">
        <f t="shared" si="4"/>
        <v>0</v>
      </c>
      <c r="L31" s="10">
        <f t="shared" si="5"/>
        <v>2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/>
      <c r="F32" s="10">
        <f t="shared" si="1"/>
        <v>0</v>
      </c>
      <c r="G32" s="8"/>
      <c r="H32" s="10">
        <f t="shared" si="2"/>
        <v>0</v>
      </c>
      <c r="I32" s="8" t="s">
        <v>12</v>
      </c>
      <c r="J32" s="10">
        <f t="shared" si="3"/>
        <v>0</v>
      </c>
      <c r="K32" s="10">
        <f t="shared" si="4"/>
        <v>0</v>
      </c>
      <c r="L32" s="10">
        <f t="shared" si="5"/>
        <v>2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/>
      <c r="F33" s="10">
        <f t="shared" si="1"/>
        <v>0</v>
      </c>
      <c r="G33" s="8"/>
      <c r="H33" s="10">
        <f t="shared" si="2"/>
        <v>0</v>
      </c>
      <c r="I33" s="8" t="s">
        <v>12</v>
      </c>
      <c r="J33" s="10">
        <f t="shared" si="3"/>
        <v>0</v>
      </c>
      <c r="K33" s="10">
        <f t="shared" si="4"/>
        <v>0</v>
      </c>
      <c r="L33" s="10">
        <f t="shared" si="5"/>
        <v>2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/>
      <c r="F34" s="10">
        <f t="shared" si="1"/>
        <v>0</v>
      </c>
      <c r="G34" s="8"/>
      <c r="H34" s="10">
        <f t="shared" si="2"/>
        <v>0</v>
      </c>
      <c r="I34" s="8" t="s">
        <v>12</v>
      </c>
      <c r="J34" s="10">
        <f t="shared" si="3"/>
        <v>0</v>
      </c>
      <c r="K34" s="10">
        <f t="shared" si="4"/>
        <v>0</v>
      </c>
      <c r="L34" s="10">
        <f t="shared" si="5"/>
        <v>2</v>
      </c>
    </row>
    <row r="35" spans="1:12">
      <c r="A35" s="6">
        <f t="shared" si="6"/>
        <v>33</v>
      </c>
      <c r="B35" s="8"/>
      <c r="C35" s="8"/>
      <c r="D35" s="9">
        <f t="shared" ref="D35:D66" si="7">IF(C35&gt;0,20/48*C35,0)</f>
        <v>0</v>
      </c>
      <c r="E35" s="8"/>
      <c r="F35" s="10">
        <f t="shared" ref="F35:F66" si="8">IF(E35&gt;0,40/10*E35,0)</f>
        <v>0</v>
      </c>
      <c r="G35" s="8"/>
      <c r="H35" s="10">
        <f t="shared" ref="H35:H66" si="9">IF(G35&gt;0,40*G$53/G35,0)</f>
        <v>0</v>
      </c>
      <c r="I35" s="8" t="s">
        <v>12</v>
      </c>
      <c r="J35" s="10">
        <f t="shared" ref="J35:J66" si="10">IF(I35="-",0,IF(I35&gt;0,25*I$53/I35))</f>
        <v>0</v>
      </c>
      <c r="K35" s="10">
        <f t="shared" ref="K35:K66" si="11">D35+F35+H35+J35</f>
        <v>0</v>
      </c>
      <c r="L35" s="10">
        <f t="shared" ref="L35:L66" si="12">RANK(K35,$K$3:$K$52)</f>
        <v>2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/>
      <c r="F36" s="10">
        <f t="shared" si="8"/>
        <v>0</v>
      </c>
      <c r="G36" s="8"/>
      <c r="H36" s="10">
        <f t="shared" si="9"/>
        <v>0</v>
      </c>
      <c r="I36" s="8" t="s">
        <v>12</v>
      </c>
      <c r="J36" s="10">
        <f t="shared" si="10"/>
        <v>0</v>
      </c>
      <c r="K36" s="10">
        <f t="shared" si="11"/>
        <v>0</v>
      </c>
      <c r="L36" s="10">
        <f t="shared" si="12"/>
        <v>2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/>
      <c r="F37" s="10">
        <f t="shared" si="8"/>
        <v>0</v>
      </c>
      <c r="G37" s="8"/>
      <c r="H37" s="10">
        <f t="shared" si="9"/>
        <v>0</v>
      </c>
      <c r="I37" s="8" t="s">
        <v>12</v>
      </c>
      <c r="J37" s="10">
        <f t="shared" si="10"/>
        <v>0</v>
      </c>
      <c r="K37" s="10">
        <f t="shared" si="11"/>
        <v>0</v>
      </c>
      <c r="L37" s="10">
        <f t="shared" si="12"/>
        <v>2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/>
      <c r="F38" s="10">
        <f t="shared" si="8"/>
        <v>0</v>
      </c>
      <c r="G38" s="8"/>
      <c r="H38" s="10">
        <f t="shared" si="9"/>
        <v>0</v>
      </c>
      <c r="I38" s="8" t="s">
        <v>12</v>
      </c>
      <c r="J38" s="10">
        <f t="shared" si="10"/>
        <v>0</v>
      </c>
      <c r="K38" s="10">
        <f t="shared" si="11"/>
        <v>0</v>
      </c>
      <c r="L38" s="10">
        <f t="shared" si="12"/>
        <v>2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/>
      <c r="F39" s="10">
        <f t="shared" si="8"/>
        <v>0</v>
      </c>
      <c r="G39" s="8"/>
      <c r="H39" s="10">
        <f t="shared" si="9"/>
        <v>0</v>
      </c>
      <c r="I39" s="8" t="s">
        <v>12</v>
      </c>
      <c r="J39" s="10">
        <f t="shared" si="10"/>
        <v>0</v>
      </c>
      <c r="K39" s="10">
        <f t="shared" si="11"/>
        <v>0</v>
      </c>
      <c r="L39" s="10">
        <f t="shared" si="12"/>
        <v>2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/>
      <c r="F40" s="10">
        <f t="shared" si="8"/>
        <v>0</v>
      </c>
      <c r="G40" s="8"/>
      <c r="H40" s="10">
        <f t="shared" si="9"/>
        <v>0</v>
      </c>
      <c r="I40" s="8" t="s">
        <v>12</v>
      </c>
      <c r="J40" s="10">
        <f t="shared" si="10"/>
        <v>0</v>
      </c>
      <c r="K40" s="10">
        <f t="shared" si="11"/>
        <v>0</v>
      </c>
      <c r="L40" s="10">
        <f t="shared" si="12"/>
        <v>2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/>
      <c r="F41" s="10">
        <f t="shared" si="8"/>
        <v>0</v>
      </c>
      <c r="G41" s="8"/>
      <c r="H41" s="10">
        <f t="shared" si="9"/>
        <v>0</v>
      </c>
      <c r="I41" s="8" t="s">
        <v>12</v>
      </c>
      <c r="J41" s="10">
        <f t="shared" si="10"/>
        <v>0</v>
      </c>
      <c r="K41" s="10">
        <f t="shared" si="11"/>
        <v>0</v>
      </c>
      <c r="L41" s="10">
        <f t="shared" si="12"/>
        <v>2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/>
      <c r="F42" s="10">
        <f t="shared" si="8"/>
        <v>0</v>
      </c>
      <c r="G42" s="8"/>
      <c r="H42" s="10">
        <f t="shared" si="9"/>
        <v>0</v>
      </c>
      <c r="I42" s="8" t="s">
        <v>12</v>
      </c>
      <c r="J42" s="10">
        <f t="shared" si="10"/>
        <v>0</v>
      </c>
      <c r="K42" s="10">
        <f t="shared" si="11"/>
        <v>0</v>
      </c>
      <c r="L42" s="10">
        <f t="shared" si="12"/>
        <v>2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/>
      <c r="F43" s="10">
        <f t="shared" si="8"/>
        <v>0</v>
      </c>
      <c r="G43" s="8"/>
      <c r="H43" s="10">
        <f t="shared" si="9"/>
        <v>0</v>
      </c>
      <c r="I43" s="8" t="s">
        <v>12</v>
      </c>
      <c r="J43" s="10">
        <f t="shared" si="10"/>
        <v>0</v>
      </c>
      <c r="K43" s="10">
        <f t="shared" si="11"/>
        <v>0</v>
      </c>
      <c r="L43" s="10">
        <f t="shared" si="12"/>
        <v>2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/>
      <c r="F44" s="10">
        <f t="shared" si="8"/>
        <v>0</v>
      </c>
      <c r="G44" s="8"/>
      <c r="H44" s="10">
        <f t="shared" si="9"/>
        <v>0</v>
      </c>
      <c r="I44" s="8" t="s">
        <v>12</v>
      </c>
      <c r="J44" s="10">
        <f t="shared" si="10"/>
        <v>0</v>
      </c>
      <c r="K44" s="10">
        <f t="shared" si="11"/>
        <v>0</v>
      </c>
      <c r="L44" s="10">
        <f t="shared" si="12"/>
        <v>2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/>
      <c r="F45" s="10">
        <f t="shared" si="8"/>
        <v>0</v>
      </c>
      <c r="G45" s="8"/>
      <c r="H45" s="10">
        <f t="shared" si="9"/>
        <v>0</v>
      </c>
      <c r="I45" s="8" t="s">
        <v>12</v>
      </c>
      <c r="J45" s="10">
        <f t="shared" si="10"/>
        <v>0</v>
      </c>
      <c r="K45" s="10">
        <f t="shared" si="11"/>
        <v>0</v>
      </c>
      <c r="L45" s="10">
        <f t="shared" si="12"/>
        <v>2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/>
      <c r="F46" s="10">
        <f t="shared" si="8"/>
        <v>0</v>
      </c>
      <c r="G46" s="8"/>
      <c r="H46" s="10">
        <f t="shared" si="9"/>
        <v>0</v>
      </c>
      <c r="I46" s="8" t="s">
        <v>12</v>
      </c>
      <c r="J46" s="10">
        <f t="shared" si="10"/>
        <v>0</v>
      </c>
      <c r="K46" s="10">
        <f t="shared" si="11"/>
        <v>0</v>
      </c>
      <c r="L46" s="10">
        <f t="shared" si="12"/>
        <v>2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/>
      <c r="F47" s="10">
        <f t="shared" si="8"/>
        <v>0</v>
      </c>
      <c r="G47" s="8"/>
      <c r="H47" s="10">
        <f t="shared" si="9"/>
        <v>0</v>
      </c>
      <c r="I47" s="8" t="s">
        <v>12</v>
      </c>
      <c r="J47" s="10">
        <f t="shared" si="10"/>
        <v>0</v>
      </c>
      <c r="K47" s="10">
        <f t="shared" si="11"/>
        <v>0</v>
      </c>
      <c r="L47" s="10">
        <f t="shared" si="12"/>
        <v>2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/>
      <c r="F48" s="10">
        <f t="shared" si="8"/>
        <v>0</v>
      </c>
      <c r="G48" s="8"/>
      <c r="H48" s="10">
        <f t="shared" si="9"/>
        <v>0</v>
      </c>
      <c r="I48" s="8" t="s">
        <v>12</v>
      </c>
      <c r="J48" s="10">
        <f t="shared" si="10"/>
        <v>0</v>
      </c>
      <c r="K48" s="10">
        <f t="shared" si="11"/>
        <v>0</v>
      </c>
      <c r="L48" s="10">
        <f t="shared" si="12"/>
        <v>2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/>
      <c r="F49" s="10">
        <f t="shared" si="8"/>
        <v>0</v>
      </c>
      <c r="G49" s="8"/>
      <c r="H49" s="10">
        <f t="shared" si="9"/>
        <v>0</v>
      </c>
      <c r="I49" s="8" t="s">
        <v>12</v>
      </c>
      <c r="J49" s="10">
        <f t="shared" si="10"/>
        <v>0</v>
      </c>
      <c r="K49" s="10">
        <f t="shared" si="11"/>
        <v>0</v>
      </c>
      <c r="L49" s="10">
        <f t="shared" si="12"/>
        <v>2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/>
      <c r="F50" s="10">
        <f t="shared" si="8"/>
        <v>0</v>
      </c>
      <c r="G50" s="8"/>
      <c r="H50" s="10">
        <f t="shared" si="9"/>
        <v>0</v>
      </c>
      <c r="I50" s="8" t="s">
        <v>12</v>
      </c>
      <c r="J50" s="10">
        <f t="shared" si="10"/>
        <v>0</v>
      </c>
      <c r="K50" s="10">
        <f t="shared" si="11"/>
        <v>0</v>
      </c>
      <c r="L50" s="10">
        <f t="shared" si="12"/>
        <v>2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/>
      <c r="F51" s="10">
        <f t="shared" si="8"/>
        <v>0</v>
      </c>
      <c r="G51" s="8"/>
      <c r="H51" s="10">
        <f t="shared" si="9"/>
        <v>0</v>
      </c>
      <c r="I51" s="8" t="s">
        <v>12</v>
      </c>
      <c r="J51" s="10">
        <f t="shared" si="10"/>
        <v>0</v>
      </c>
      <c r="K51" s="10">
        <f t="shared" si="11"/>
        <v>0</v>
      </c>
      <c r="L51" s="10">
        <f t="shared" si="12"/>
        <v>2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/>
      <c r="F52" s="10">
        <f t="shared" si="8"/>
        <v>0</v>
      </c>
      <c r="G52" s="8"/>
      <c r="H52" s="10">
        <f t="shared" si="9"/>
        <v>0</v>
      </c>
      <c r="I52" s="8" t="s">
        <v>12</v>
      </c>
      <c r="J52" s="10">
        <f t="shared" si="10"/>
        <v>0</v>
      </c>
      <c r="K52" s="10">
        <f t="shared" si="11"/>
        <v>0</v>
      </c>
      <c r="L52" s="10">
        <f t="shared" si="12"/>
        <v>2</v>
      </c>
    </row>
    <row r="53" spans="1:12">
      <c r="G53" s="12">
        <f>MIN(G3:G52)</f>
        <v>63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53"/>
  <sheetViews>
    <sheetView zoomScale="120" zoomScaleNormal="120" workbookViewId="0">
      <selection activeCell="I5" sqref="I5"/>
    </sheetView>
  </sheetViews>
  <sheetFormatPr defaultColWidth="9.140625" defaultRowHeight="15"/>
  <cols>
    <col min="1" max="1" width="6.85546875" style="5" customWidth="1"/>
    <col min="2" max="2" width="34.140625" style="5" customWidth="1"/>
    <col min="3" max="3" width="9.140625" style="5"/>
    <col min="4" max="4" width="9" style="5" customWidth="1"/>
    <col min="5" max="6" width="0.140625" style="5" hidden="1" customWidth="1"/>
    <col min="7" max="8" width="9.140625" style="5" hidden="1"/>
    <col min="9" max="9" width="9.7109375" style="5" customWidth="1"/>
    <col min="10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18</v>
      </c>
      <c r="H1" s="3"/>
      <c r="I1" s="4" t="s">
        <v>19</v>
      </c>
      <c r="J1" s="4"/>
      <c r="K1" s="2" t="s">
        <v>6</v>
      </c>
      <c r="L1" s="1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20</v>
      </c>
      <c r="H2" s="6" t="s">
        <v>9</v>
      </c>
      <c r="I2" s="6" t="s">
        <v>11</v>
      </c>
      <c r="J2" s="6" t="s">
        <v>9</v>
      </c>
      <c r="K2" s="2"/>
      <c r="L2" s="1"/>
    </row>
    <row r="3" spans="1:12">
      <c r="A3" s="6">
        <v>1</v>
      </c>
      <c r="B3" s="15" t="s">
        <v>21</v>
      </c>
      <c r="C3" s="8">
        <v>16.5</v>
      </c>
      <c r="D3" s="9">
        <f t="shared" ref="D3:D34" si="0">IF(C3&gt;0,50/25*C3,0)</f>
        <v>33</v>
      </c>
      <c r="E3" s="8" t="s">
        <v>12</v>
      </c>
      <c r="F3" s="10">
        <f t="shared" ref="F3:F34" si="1">IF(E3="-",0,IF(E3&gt;-25,25*E3/10))</f>
        <v>0</v>
      </c>
      <c r="G3" s="8" t="s">
        <v>12</v>
      </c>
      <c r="H3" s="10">
        <f t="shared" ref="H3:H34" si="2">IF(G3="-",0,IF(G3&gt;0,25*G$53/G3))</f>
        <v>0</v>
      </c>
      <c r="I3" s="8">
        <v>72</v>
      </c>
      <c r="J3" s="9">
        <f t="shared" ref="J3:J34" si="3">IF(I3="-",0,IF(I3&gt;0,50*I$53/I3))</f>
        <v>50</v>
      </c>
      <c r="K3" s="9">
        <f t="shared" ref="K3:K34" si="4">D3+F3+H3+J3</f>
        <v>83</v>
      </c>
      <c r="L3" s="10">
        <f t="shared" ref="L3:L34" si="5">RANK(K3,K$3:K$52)</f>
        <v>1</v>
      </c>
    </row>
    <row r="4" spans="1:12">
      <c r="A4" s="6">
        <f t="shared" ref="A4:A35" si="6">A3+1</f>
        <v>2</v>
      </c>
      <c r="B4" s="15" t="s">
        <v>22</v>
      </c>
      <c r="C4" s="8">
        <v>17.5</v>
      </c>
      <c r="D4" s="9">
        <f t="shared" si="0"/>
        <v>35</v>
      </c>
      <c r="E4" s="8" t="s">
        <v>12</v>
      </c>
      <c r="F4" s="10">
        <f t="shared" si="1"/>
        <v>0</v>
      </c>
      <c r="G4" s="8" t="s">
        <v>12</v>
      </c>
      <c r="H4" s="10">
        <f t="shared" si="2"/>
        <v>0</v>
      </c>
      <c r="I4" s="8">
        <v>78</v>
      </c>
      <c r="J4" s="9">
        <f t="shared" si="3"/>
        <v>46.153846153846153</v>
      </c>
      <c r="K4" s="9">
        <f t="shared" si="4"/>
        <v>81.15384615384616</v>
      </c>
      <c r="L4" s="10">
        <f t="shared" si="5"/>
        <v>2</v>
      </c>
    </row>
    <row r="5" spans="1:12">
      <c r="A5" s="6">
        <f t="shared" si="6"/>
        <v>3</v>
      </c>
      <c r="B5" s="11"/>
      <c r="C5" s="8"/>
      <c r="D5" s="9">
        <f t="shared" si="0"/>
        <v>0</v>
      </c>
      <c r="E5" s="8" t="s">
        <v>12</v>
      </c>
      <c r="F5" s="10">
        <f t="shared" si="1"/>
        <v>0</v>
      </c>
      <c r="G5" s="8" t="s">
        <v>12</v>
      </c>
      <c r="H5" s="10">
        <f t="shared" si="2"/>
        <v>0</v>
      </c>
      <c r="I5" s="8"/>
      <c r="J5" s="9" t="b">
        <f t="shared" si="3"/>
        <v>0</v>
      </c>
      <c r="K5" s="9">
        <f t="shared" si="4"/>
        <v>0</v>
      </c>
      <c r="L5" s="10">
        <f t="shared" si="5"/>
        <v>3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 t="s">
        <v>12</v>
      </c>
      <c r="F6" s="10">
        <f t="shared" si="1"/>
        <v>0</v>
      </c>
      <c r="G6" s="8" t="s">
        <v>12</v>
      </c>
      <c r="H6" s="10">
        <f t="shared" si="2"/>
        <v>0</v>
      </c>
      <c r="I6" s="8"/>
      <c r="J6" s="9" t="b">
        <f t="shared" si="3"/>
        <v>0</v>
      </c>
      <c r="K6" s="9">
        <f t="shared" si="4"/>
        <v>0</v>
      </c>
      <c r="L6" s="10">
        <f t="shared" si="5"/>
        <v>3</v>
      </c>
    </row>
    <row r="7" spans="1:12">
      <c r="A7" s="6">
        <f t="shared" si="6"/>
        <v>5</v>
      </c>
      <c r="B7" s="11"/>
      <c r="C7" s="8"/>
      <c r="D7" s="9">
        <f t="shared" si="0"/>
        <v>0</v>
      </c>
      <c r="E7" s="8" t="s">
        <v>12</v>
      </c>
      <c r="F7" s="10">
        <f t="shared" si="1"/>
        <v>0</v>
      </c>
      <c r="G7" s="8" t="s">
        <v>12</v>
      </c>
      <c r="H7" s="10">
        <f t="shared" si="2"/>
        <v>0</v>
      </c>
      <c r="I7" s="8"/>
      <c r="J7" s="9" t="b">
        <f t="shared" si="3"/>
        <v>0</v>
      </c>
      <c r="K7" s="9">
        <f t="shared" si="4"/>
        <v>0</v>
      </c>
      <c r="L7" s="10">
        <f t="shared" si="5"/>
        <v>3</v>
      </c>
    </row>
    <row r="8" spans="1:12">
      <c r="A8" s="6">
        <f t="shared" si="6"/>
        <v>6</v>
      </c>
      <c r="B8" s="11"/>
      <c r="C8" s="8"/>
      <c r="D8" s="9">
        <f t="shared" si="0"/>
        <v>0</v>
      </c>
      <c r="E8" s="8" t="s">
        <v>12</v>
      </c>
      <c r="F8" s="10">
        <f t="shared" si="1"/>
        <v>0</v>
      </c>
      <c r="G8" s="8" t="s">
        <v>12</v>
      </c>
      <c r="H8" s="10">
        <f t="shared" si="2"/>
        <v>0</v>
      </c>
      <c r="I8" s="8"/>
      <c r="J8" s="9" t="b">
        <f t="shared" si="3"/>
        <v>0</v>
      </c>
      <c r="K8" s="9">
        <f t="shared" si="4"/>
        <v>0</v>
      </c>
      <c r="L8" s="10">
        <f t="shared" si="5"/>
        <v>3</v>
      </c>
    </row>
    <row r="9" spans="1:12">
      <c r="A9" s="6">
        <f t="shared" si="6"/>
        <v>7</v>
      </c>
      <c r="B9" s="7"/>
      <c r="C9" s="8"/>
      <c r="D9" s="9">
        <f t="shared" si="0"/>
        <v>0</v>
      </c>
      <c r="E9" s="8" t="s">
        <v>12</v>
      </c>
      <c r="F9" s="10">
        <f t="shared" si="1"/>
        <v>0</v>
      </c>
      <c r="G9" s="8" t="s">
        <v>12</v>
      </c>
      <c r="H9" s="10">
        <f t="shared" si="2"/>
        <v>0</v>
      </c>
      <c r="I9" s="8"/>
      <c r="J9" s="9" t="b">
        <f t="shared" si="3"/>
        <v>0</v>
      </c>
      <c r="K9" s="9">
        <f t="shared" si="4"/>
        <v>0</v>
      </c>
      <c r="L9" s="10">
        <f t="shared" si="5"/>
        <v>3</v>
      </c>
    </row>
    <row r="10" spans="1:12">
      <c r="A10" s="6">
        <f t="shared" si="6"/>
        <v>8</v>
      </c>
      <c r="B10" s="8"/>
      <c r="C10" s="8"/>
      <c r="D10" s="9">
        <f t="shared" si="0"/>
        <v>0</v>
      </c>
      <c r="E10" s="8" t="s">
        <v>12</v>
      </c>
      <c r="F10" s="10">
        <f t="shared" si="1"/>
        <v>0</v>
      </c>
      <c r="G10" s="8" t="s">
        <v>12</v>
      </c>
      <c r="H10" s="10">
        <f t="shared" si="2"/>
        <v>0</v>
      </c>
      <c r="I10" s="8"/>
      <c r="J10" s="9" t="b">
        <f t="shared" si="3"/>
        <v>0</v>
      </c>
      <c r="K10" s="9">
        <f t="shared" si="4"/>
        <v>0</v>
      </c>
      <c r="L10" s="10">
        <f t="shared" si="5"/>
        <v>3</v>
      </c>
    </row>
    <row r="11" spans="1:12">
      <c r="A11" s="6">
        <f t="shared" si="6"/>
        <v>9</v>
      </c>
      <c r="B11" s="8"/>
      <c r="C11" s="8"/>
      <c r="D11" s="9">
        <f t="shared" si="0"/>
        <v>0</v>
      </c>
      <c r="E11" s="8" t="s">
        <v>12</v>
      </c>
      <c r="F11" s="10">
        <f t="shared" si="1"/>
        <v>0</v>
      </c>
      <c r="G11" s="8" t="s">
        <v>12</v>
      </c>
      <c r="H11" s="10">
        <f t="shared" si="2"/>
        <v>0</v>
      </c>
      <c r="I11" s="8"/>
      <c r="J11" s="9" t="b">
        <f t="shared" si="3"/>
        <v>0</v>
      </c>
      <c r="K11" s="9">
        <f t="shared" si="4"/>
        <v>0</v>
      </c>
      <c r="L11" s="10">
        <f t="shared" si="5"/>
        <v>3</v>
      </c>
    </row>
    <row r="12" spans="1:12">
      <c r="A12" s="6">
        <f t="shared" si="6"/>
        <v>10</v>
      </c>
      <c r="B12" s="8"/>
      <c r="C12" s="8"/>
      <c r="D12" s="9">
        <f t="shared" si="0"/>
        <v>0</v>
      </c>
      <c r="E12" s="8" t="s">
        <v>12</v>
      </c>
      <c r="F12" s="10">
        <f t="shared" si="1"/>
        <v>0</v>
      </c>
      <c r="G12" s="8" t="s">
        <v>12</v>
      </c>
      <c r="H12" s="10">
        <f t="shared" si="2"/>
        <v>0</v>
      </c>
      <c r="I12" s="8"/>
      <c r="J12" s="9" t="b">
        <f t="shared" si="3"/>
        <v>0</v>
      </c>
      <c r="K12" s="9">
        <f t="shared" si="4"/>
        <v>0</v>
      </c>
      <c r="L12" s="10">
        <f t="shared" si="5"/>
        <v>3</v>
      </c>
    </row>
    <row r="13" spans="1:12">
      <c r="A13" s="6">
        <f t="shared" si="6"/>
        <v>11</v>
      </c>
      <c r="B13" s="8"/>
      <c r="C13" s="8"/>
      <c r="D13" s="9">
        <f t="shared" si="0"/>
        <v>0</v>
      </c>
      <c r="E13" s="8" t="s">
        <v>12</v>
      </c>
      <c r="F13" s="10">
        <f t="shared" si="1"/>
        <v>0</v>
      </c>
      <c r="G13" s="8" t="s">
        <v>12</v>
      </c>
      <c r="H13" s="10">
        <f t="shared" si="2"/>
        <v>0</v>
      </c>
      <c r="I13" s="8"/>
      <c r="J13" s="9" t="b">
        <f t="shared" si="3"/>
        <v>0</v>
      </c>
      <c r="K13" s="9">
        <f t="shared" si="4"/>
        <v>0</v>
      </c>
      <c r="L13" s="10">
        <f t="shared" si="5"/>
        <v>3</v>
      </c>
    </row>
    <row r="14" spans="1:12">
      <c r="A14" s="6">
        <f t="shared" si="6"/>
        <v>12</v>
      </c>
      <c r="B14" s="8"/>
      <c r="C14" s="8"/>
      <c r="D14" s="9">
        <f t="shared" si="0"/>
        <v>0</v>
      </c>
      <c r="E14" s="8" t="s">
        <v>12</v>
      </c>
      <c r="F14" s="10">
        <f t="shared" si="1"/>
        <v>0</v>
      </c>
      <c r="G14" s="8" t="s">
        <v>12</v>
      </c>
      <c r="H14" s="10">
        <f t="shared" si="2"/>
        <v>0</v>
      </c>
      <c r="I14" s="8"/>
      <c r="J14" s="9" t="b">
        <f t="shared" si="3"/>
        <v>0</v>
      </c>
      <c r="K14" s="9">
        <f t="shared" si="4"/>
        <v>0</v>
      </c>
      <c r="L14" s="10">
        <f t="shared" si="5"/>
        <v>3</v>
      </c>
    </row>
    <row r="15" spans="1:12">
      <c r="A15" s="6">
        <f t="shared" si="6"/>
        <v>13</v>
      </c>
      <c r="B15" s="8"/>
      <c r="C15" s="8"/>
      <c r="D15" s="9">
        <f t="shared" si="0"/>
        <v>0</v>
      </c>
      <c r="E15" s="8" t="s">
        <v>12</v>
      </c>
      <c r="F15" s="10">
        <f t="shared" si="1"/>
        <v>0</v>
      </c>
      <c r="G15" s="8" t="s">
        <v>12</v>
      </c>
      <c r="H15" s="10">
        <f t="shared" si="2"/>
        <v>0</v>
      </c>
      <c r="I15" s="8"/>
      <c r="J15" s="9" t="b">
        <f t="shared" si="3"/>
        <v>0</v>
      </c>
      <c r="K15" s="9">
        <f t="shared" si="4"/>
        <v>0</v>
      </c>
      <c r="L15" s="10">
        <f t="shared" si="5"/>
        <v>3</v>
      </c>
    </row>
    <row r="16" spans="1:12">
      <c r="A16" s="6">
        <f t="shared" si="6"/>
        <v>14</v>
      </c>
      <c r="B16" s="8"/>
      <c r="C16" s="8"/>
      <c r="D16" s="9">
        <f t="shared" si="0"/>
        <v>0</v>
      </c>
      <c r="E16" s="8" t="s">
        <v>12</v>
      </c>
      <c r="F16" s="10">
        <f t="shared" si="1"/>
        <v>0</v>
      </c>
      <c r="G16" s="8" t="s">
        <v>12</v>
      </c>
      <c r="H16" s="10">
        <f t="shared" si="2"/>
        <v>0</v>
      </c>
      <c r="I16" s="8"/>
      <c r="J16" s="9" t="b">
        <f t="shared" si="3"/>
        <v>0</v>
      </c>
      <c r="K16" s="9">
        <f t="shared" si="4"/>
        <v>0</v>
      </c>
      <c r="L16" s="10">
        <f t="shared" si="5"/>
        <v>3</v>
      </c>
    </row>
    <row r="17" spans="1:12">
      <c r="A17" s="6">
        <f t="shared" si="6"/>
        <v>15</v>
      </c>
      <c r="B17" s="8"/>
      <c r="C17" s="8"/>
      <c r="D17" s="9">
        <f t="shared" si="0"/>
        <v>0</v>
      </c>
      <c r="E17" s="8" t="s">
        <v>12</v>
      </c>
      <c r="F17" s="10">
        <f t="shared" si="1"/>
        <v>0</v>
      </c>
      <c r="G17" s="8" t="s">
        <v>12</v>
      </c>
      <c r="H17" s="10">
        <f t="shared" si="2"/>
        <v>0</v>
      </c>
      <c r="I17" s="8"/>
      <c r="J17" s="9" t="b">
        <f t="shared" si="3"/>
        <v>0</v>
      </c>
      <c r="K17" s="9">
        <f t="shared" si="4"/>
        <v>0</v>
      </c>
      <c r="L17" s="10">
        <f t="shared" si="5"/>
        <v>3</v>
      </c>
    </row>
    <row r="18" spans="1:12">
      <c r="A18" s="6">
        <f t="shared" si="6"/>
        <v>16</v>
      </c>
      <c r="B18" s="8"/>
      <c r="C18" s="8"/>
      <c r="D18" s="9">
        <f t="shared" si="0"/>
        <v>0</v>
      </c>
      <c r="E18" s="8" t="s">
        <v>12</v>
      </c>
      <c r="F18" s="10">
        <f t="shared" si="1"/>
        <v>0</v>
      </c>
      <c r="G18" s="8" t="s">
        <v>12</v>
      </c>
      <c r="H18" s="10">
        <f t="shared" si="2"/>
        <v>0</v>
      </c>
      <c r="I18" s="8"/>
      <c r="J18" s="9" t="b">
        <f t="shared" si="3"/>
        <v>0</v>
      </c>
      <c r="K18" s="9">
        <f t="shared" si="4"/>
        <v>0</v>
      </c>
      <c r="L18" s="10">
        <f t="shared" si="5"/>
        <v>3</v>
      </c>
    </row>
    <row r="19" spans="1:12">
      <c r="A19" s="6">
        <f t="shared" si="6"/>
        <v>17</v>
      </c>
      <c r="B19" s="8"/>
      <c r="C19" s="8"/>
      <c r="D19" s="9">
        <f t="shared" si="0"/>
        <v>0</v>
      </c>
      <c r="E19" s="8" t="s">
        <v>12</v>
      </c>
      <c r="F19" s="10">
        <f t="shared" si="1"/>
        <v>0</v>
      </c>
      <c r="G19" s="8" t="s">
        <v>12</v>
      </c>
      <c r="H19" s="10">
        <f t="shared" si="2"/>
        <v>0</v>
      </c>
      <c r="I19" s="8"/>
      <c r="J19" s="9" t="b">
        <f t="shared" si="3"/>
        <v>0</v>
      </c>
      <c r="K19" s="9">
        <f t="shared" si="4"/>
        <v>0</v>
      </c>
      <c r="L19" s="10">
        <f t="shared" si="5"/>
        <v>3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 t="s">
        <v>12</v>
      </c>
      <c r="F20" s="10">
        <f t="shared" si="1"/>
        <v>0</v>
      </c>
      <c r="G20" s="8" t="s">
        <v>12</v>
      </c>
      <c r="H20" s="10">
        <f t="shared" si="2"/>
        <v>0</v>
      </c>
      <c r="I20" s="8"/>
      <c r="J20" s="9" t="b">
        <f t="shared" si="3"/>
        <v>0</v>
      </c>
      <c r="K20" s="9">
        <f t="shared" si="4"/>
        <v>0</v>
      </c>
      <c r="L20" s="10">
        <f t="shared" si="5"/>
        <v>3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 t="s">
        <v>12</v>
      </c>
      <c r="F21" s="10">
        <f t="shared" si="1"/>
        <v>0</v>
      </c>
      <c r="G21" s="8" t="s">
        <v>12</v>
      </c>
      <c r="H21" s="10">
        <f t="shared" si="2"/>
        <v>0</v>
      </c>
      <c r="I21" s="8"/>
      <c r="J21" s="9" t="b">
        <f t="shared" si="3"/>
        <v>0</v>
      </c>
      <c r="K21" s="9">
        <f t="shared" si="4"/>
        <v>0</v>
      </c>
      <c r="L21" s="10">
        <f t="shared" si="5"/>
        <v>3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 t="s">
        <v>12</v>
      </c>
      <c r="F22" s="10">
        <f t="shared" si="1"/>
        <v>0</v>
      </c>
      <c r="G22" s="8" t="s">
        <v>12</v>
      </c>
      <c r="H22" s="10">
        <f t="shared" si="2"/>
        <v>0</v>
      </c>
      <c r="I22" s="8"/>
      <c r="J22" s="9" t="b">
        <f t="shared" si="3"/>
        <v>0</v>
      </c>
      <c r="K22" s="9">
        <f t="shared" si="4"/>
        <v>0</v>
      </c>
      <c r="L22" s="10">
        <f t="shared" si="5"/>
        <v>3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 t="s">
        <v>12</v>
      </c>
      <c r="F23" s="10">
        <f t="shared" si="1"/>
        <v>0</v>
      </c>
      <c r="G23" s="8" t="s">
        <v>12</v>
      </c>
      <c r="H23" s="10">
        <f t="shared" si="2"/>
        <v>0</v>
      </c>
      <c r="I23" s="8"/>
      <c r="J23" s="9" t="b">
        <f t="shared" si="3"/>
        <v>0</v>
      </c>
      <c r="K23" s="9">
        <f t="shared" si="4"/>
        <v>0</v>
      </c>
      <c r="L23" s="10">
        <f t="shared" si="5"/>
        <v>3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 t="s">
        <v>12</v>
      </c>
      <c r="F24" s="10">
        <f t="shared" si="1"/>
        <v>0</v>
      </c>
      <c r="G24" s="8" t="s">
        <v>12</v>
      </c>
      <c r="H24" s="10">
        <f t="shared" si="2"/>
        <v>0</v>
      </c>
      <c r="I24" s="8"/>
      <c r="J24" s="9" t="b">
        <f t="shared" si="3"/>
        <v>0</v>
      </c>
      <c r="K24" s="9">
        <f t="shared" si="4"/>
        <v>0</v>
      </c>
      <c r="L24" s="10">
        <f t="shared" si="5"/>
        <v>3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 t="s">
        <v>12</v>
      </c>
      <c r="F25" s="10">
        <f t="shared" si="1"/>
        <v>0</v>
      </c>
      <c r="G25" s="8" t="s">
        <v>12</v>
      </c>
      <c r="H25" s="10">
        <f t="shared" si="2"/>
        <v>0</v>
      </c>
      <c r="I25" s="8"/>
      <c r="J25" s="9" t="b">
        <f t="shared" si="3"/>
        <v>0</v>
      </c>
      <c r="K25" s="9">
        <f t="shared" si="4"/>
        <v>0</v>
      </c>
      <c r="L25" s="10">
        <f t="shared" si="5"/>
        <v>3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 t="s">
        <v>12</v>
      </c>
      <c r="F26" s="10">
        <f t="shared" si="1"/>
        <v>0</v>
      </c>
      <c r="G26" s="8" t="s">
        <v>12</v>
      </c>
      <c r="H26" s="10">
        <f t="shared" si="2"/>
        <v>0</v>
      </c>
      <c r="I26" s="8"/>
      <c r="J26" s="9" t="b">
        <f t="shared" si="3"/>
        <v>0</v>
      </c>
      <c r="K26" s="9">
        <f t="shared" si="4"/>
        <v>0</v>
      </c>
      <c r="L26" s="10">
        <f t="shared" si="5"/>
        <v>3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 t="s">
        <v>12</v>
      </c>
      <c r="F27" s="10">
        <f t="shared" si="1"/>
        <v>0</v>
      </c>
      <c r="G27" s="8" t="s">
        <v>12</v>
      </c>
      <c r="H27" s="10">
        <f t="shared" si="2"/>
        <v>0</v>
      </c>
      <c r="I27" s="8"/>
      <c r="J27" s="9" t="b">
        <f t="shared" si="3"/>
        <v>0</v>
      </c>
      <c r="K27" s="9">
        <f t="shared" si="4"/>
        <v>0</v>
      </c>
      <c r="L27" s="10">
        <f t="shared" si="5"/>
        <v>3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 t="s">
        <v>12</v>
      </c>
      <c r="F28" s="10">
        <f t="shared" si="1"/>
        <v>0</v>
      </c>
      <c r="G28" s="8" t="s">
        <v>12</v>
      </c>
      <c r="H28" s="10">
        <f t="shared" si="2"/>
        <v>0</v>
      </c>
      <c r="I28" s="8"/>
      <c r="J28" s="9" t="b">
        <f t="shared" si="3"/>
        <v>0</v>
      </c>
      <c r="K28" s="9">
        <f t="shared" si="4"/>
        <v>0</v>
      </c>
      <c r="L28" s="10">
        <f t="shared" si="5"/>
        <v>3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 t="s">
        <v>12</v>
      </c>
      <c r="F29" s="10">
        <f t="shared" si="1"/>
        <v>0</v>
      </c>
      <c r="G29" s="8" t="s">
        <v>12</v>
      </c>
      <c r="H29" s="10">
        <f t="shared" si="2"/>
        <v>0</v>
      </c>
      <c r="I29" s="8"/>
      <c r="J29" s="9" t="b">
        <f t="shared" si="3"/>
        <v>0</v>
      </c>
      <c r="K29" s="9">
        <f t="shared" si="4"/>
        <v>0</v>
      </c>
      <c r="L29" s="10">
        <f t="shared" si="5"/>
        <v>3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 t="s">
        <v>12</v>
      </c>
      <c r="F30" s="10">
        <f t="shared" si="1"/>
        <v>0</v>
      </c>
      <c r="G30" s="8" t="s">
        <v>12</v>
      </c>
      <c r="H30" s="10">
        <f t="shared" si="2"/>
        <v>0</v>
      </c>
      <c r="I30" s="8"/>
      <c r="J30" s="9" t="b">
        <f t="shared" si="3"/>
        <v>0</v>
      </c>
      <c r="K30" s="9">
        <f t="shared" si="4"/>
        <v>0</v>
      </c>
      <c r="L30" s="10">
        <f t="shared" si="5"/>
        <v>3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 t="s">
        <v>12</v>
      </c>
      <c r="F31" s="10">
        <f t="shared" si="1"/>
        <v>0</v>
      </c>
      <c r="G31" s="8" t="s">
        <v>12</v>
      </c>
      <c r="H31" s="10">
        <f t="shared" si="2"/>
        <v>0</v>
      </c>
      <c r="I31" s="8"/>
      <c r="J31" s="9" t="b">
        <f t="shared" si="3"/>
        <v>0</v>
      </c>
      <c r="K31" s="9">
        <f t="shared" si="4"/>
        <v>0</v>
      </c>
      <c r="L31" s="10">
        <f t="shared" si="5"/>
        <v>3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 t="s">
        <v>12</v>
      </c>
      <c r="F32" s="10">
        <f t="shared" si="1"/>
        <v>0</v>
      </c>
      <c r="G32" s="8" t="s">
        <v>12</v>
      </c>
      <c r="H32" s="10">
        <f t="shared" si="2"/>
        <v>0</v>
      </c>
      <c r="I32" s="8"/>
      <c r="J32" s="9" t="b">
        <f t="shared" si="3"/>
        <v>0</v>
      </c>
      <c r="K32" s="9">
        <f t="shared" si="4"/>
        <v>0</v>
      </c>
      <c r="L32" s="10">
        <f t="shared" si="5"/>
        <v>3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 t="s">
        <v>12</v>
      </c>
      <c r="F33" s="10">
        <f t="shared" si="1"/>
        <v>0</v>
      </c>
      <c r="G33" s="8" t="s">
        <v>12</v>
      </c>
      <c r="H33" s="10">
        <f t="shared" si="2"/>
        <v>0</v>
      </c>
      <c r="I33" s="8"/>
      <c r="J33" s="9" t="b">
        <f t="shared" si="3"/>
        <v>0</v>
      </c>
      <c r="K33" s="9">
        <f t="shared" si="4"/>
        <v>0</v>
      </c>
      <c r="L33" s="10">
        <f t="shared" si="5"/>
        <v>3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 t="s">
        <v>12</v>
      </c>
      <c r="F34" s="10">
        <f t="shared" si="1"/>
        <v>0</v>
      </c>
      <c r="G34" s="8" t="s">
        <v>12</v>
      </c>
      <c r="H34" s="10">
        <f t="shared" si="2"/>
        <v>0</v>
      </c>
      <c r="I34" s="8"/>
      <c r="J34" s="9" t="b">
        <f t="shared" si="3"/>
        <v>0</v>
      </c>
      <c r="K34" s="9">
        <f t="shared" si="4"/>
        <v>0</v>
      </c>
      <c r="L34" s="10">
        <f t="shared" si="5"/>
        <v>3</v>
      </c>
    </row>
    <row r="35" spans="1:12">
      <c r="A35" s="6">
        <f t="shared" si="6"/>
        <v>33</v>
      </c>
      <c r="B35" s="8"/>
      <c r="C35" s="8"/>
      <c r="D35" s="9">
        <f t="shared" ref="D35:D66" si="7">IF(C35&gt;0,50/25*C35,0)</f>
        <v>0</v>
      </c>
      <c r="E35" s="8" t="s">
        <v>12</v>
      </c>
      <c r="F35" s="10">
        <f t="shared" ref="F35:F66" si="8">IF(E35="-",0,IF(E35&gt;-25,25*E35/10))</f>
        <v>0</v>
      </c>
      <c r="G35" s="8" t="s">
        <v>12</v>
      </c>
      <c r="H35" s="10">
        <f t="shared" ref="H35:H66" si="9">IF(G35="-",0,IF(G35&gt;0,25*G$53/G35))</f>
        <v>0</v>
      </c>
      <c r="I35" s="8"/>
      <c r="J35" s="9" t="b">
        <f t="shared" ref="J35:J66" si="10">IF(I35="-",0,IF(I35&gt;0,50*I$53/I35))</f>
        <v>0</v>
      </c>
      <c r="K35" s="9">
        <f t="shared" ref="K35:K66" si="11">D35+F35+H35+J35</f>
        <v>0</v>
      </c>
      <c r="L35" s="10">
        <f t="shared" ref="L35:L66" si="12">RANK(K35,K$3:K$52)</f>
        <v>3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 t="s">
        <v>12</v>
      </c>
      <c r="F36" s="10">
        <f t="shared" si="8"/>
        <v>0</v>
      </c>
      <c r="G36" s="8" t="s">
        <v>12</v>
      </c>
      <c r="H36" s="10">
        <f t="shared" si="9"/>
        <v>0</v>
      </c>
      <c r="I36" s="8"/>
      <c r="J36" s="9" t="b">
        <f t="shared" si="10"/>
        <v>0</v>
      </c>
      <c r="K36" s="9">
        <f t="shared" si="11"/>
        <v>0</v>
      </c>
      <c r="L36" s="10">
        <f t="shared" si="12"/>
        <v>3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 t="s">
        <v>12</v>
      </c>
      <c r="F37" s="10">
        <f t="shared" si="8"/>
        <v>0</v>
      </c>
      <c r="G37" s="8" t="s">
        <v>12</v>
      </c>
      <c r="H37" s="10">
        <f t="shared" si="9"/>
        <v>0</v>
      </c>
      <c r="I37" s="8"/>
      <c r="J37" s="9" t="b">
        <f t="shared" si="10"/>
        <v>0</v>
      </c>
      <c r="K37" s="9">
        <f t="shared" si="11"/>
        <v>0</v>
      </c>
      <c r="L37" s="10">
        <f t="shared" si="12"/>
        <v>3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 t="s">
        <v>12</v>
      </c>
      <c r="F38" s="10">
        <f t="shared" si="8"/>
        <v>0</v>
      </c>
      <c r="G38" s="8" t="s">
        <v>12</v>
      </c>
      <c r="H38" s="10">
        <f t="shared" si="9"/>
        <v>0</v>
      </c>
      <c r="I38" s="8"/>
      <c r="J38" s="9" t="b">
        <f t="shared" si="10"/>
        <v>0</v>
      </c>
      <c r="K38" s="9">
        <f t="shared" si="11"/>
        <v>0</v>
      </c>
      <c r="L38" s="10">
        <f t="shared" si="12"/>
        <v>3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 t="s">
        <v>12</v>
      </c>
      <c r="F39" s="10">
        <f t="shared" si="8"/>
        <v>0</v>
      </c>
      <c r="G39" s="8" t="s">
        <v>12</v>
      </c>
      <c r="H39" s="10">
        <f t="shared" si="9"/>
        <v>0</v>
      </c>
      <c r="I39" s="8"/>
      <c r="J39" s="9" t="b">
        <f t="shared" si="10"/>
        <v>0</v>
      </c>
      <c r="K39" s="9">
        <f t="shared" si="11"/>
        <v>0</v>
      </c>
      <c r="L39" s="10">
        <f t="shared" si="12"/>
        <v>3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 t="s">
        <v>12</v>
      </c>
      <c r="F40" s="10">
        <f t="shared" si="8"/>
        <v>0</v>
      </c>
      <c r="G40" s="8" t="s">
        <v>12</v>
      </c>
      <c r="H40" s="10">
        <f t="shared" si="9"/>
        <v>0</v>
      </c>
      <c r="I40" s="8"/>
      <c r="J40" s="9" t="b">
        <f t="shared" si="10"/>
        <v>0</v>
      </c>
      <c r="K40" s="9">
        <f t="shared" si="11"/>
        <v>0</v>
      </c>
      <c r="L40" s="10">
        <f t="shared" si="12"/>
        <v>3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 t="s">
        <v>12</v>
      </c>
      <c r="F41" s="10">
        <f t="shared" si="8"/>
        <v>0</v>
      </c>
      <c r="G41" s="8" t="s">
        <v>12</v>
      </c>
      <c r="H41" s="10">
        <f t="shared" si="9"/>
        <v>0</v>
      </c>
      <c r="I41" s="8"/>
      <c r="J41" s="9" t="b">
        <f t="shared" si="10"/>
        <v>0</v>
      </c>
      <c r="K41" s="9">
        <f t="shared" si="11"/>
        <v>0</v>
      </c>
      <c r="L41" s="10">
        <f t="shared" si="12"/>
        <v>3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 t="s">
        <v>12</v>
      </c>
      <c r="F42" s="10">
        <f t="shared" si="8"/>
        <v>0</v>
      </c>
      <c r="G42" s="8" t="s">
        <v>12</v>
      </c>
      <c r="H42" s="10">
        <f t="shared" si="9"/>
        <v>0</v>
      </c>
      <c r="I42" s="8"/>
      <c r="J42" s="9" t="b">
        <f t="shared" si="10"/>
        <v>0</v>
      </c>
      <c r="K42" s="9">
        <f t="shared" si="11"/>
        <v>0</v>
      </c>
      <c r="L42" s="10">
        <f t="shared" si="12"/>
        <v>3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 t="s">
        <v>12</v>
      </c>
      <c r="F43" s="10">
        <f t="shared" si="8"/>
        <v>0</v>
      </c>
      <c r="G43" s="8" t="s">
        <v>12</v>
      </c>
      <c r="H43" s="10">
        <f t="shared" si="9"/>
        <v>0</v>
      </c>
      <c r="I43" s="8"/>
      <c r="J43" s="9" t="b">
        <f t="shared" si="10"/>
        <v>0</v>
      </c>
      <c r="K43" s="9">
        <f t="shared" si="11"/>
        <v>0</v>
      </c>
      <c r="L43" s="10">
        <f t="shared" si="12"/>
        <v>3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 t="s">
        <v>12</v>
      </c>
      <c r="F44" s="10">
        <f t="shared" si="8"/>
        <v>0</v>
      </c>
      <c r="G44" s="8" t="s">
        <v>12</v>
      </c>
      <c r="H44" s="10">
        <f t="shared" si="9"/>
        <v>0</v>
      </c>
      <c r="I44" s="8"/>
      <c r="J44" s="9" t="b">
        <f t="shared" si="10"/>
        <v>0</v>
      </c>
      <c r="K44" s="9">
        <f t="shared" si="11"/>
        <v>0</v>
      </c>
      <c r="L44" s="10">
        <f t="shared" si="12"/>
        <v>3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 t="s">
        <v>12</v>
      </c>
      <c r="F45" s="10">
        <f t="shared" si="8"/>
        <v>0</v>
      </c>
      <c r="G45" s="8" t="s">
        <v>12</v>
      </c>
      <c r="H45" s="10">
        <f t="shared" si="9"/>
        <v>0</v>
      </c>
      <c r="I45" s="8"/>
      <c r="J45" s="9" t="b">
        <f t="shared" si="10"/>
        <v>0</v>
      </c>
      <c r="K45" s="9">
        <f t="shared" si="11"/>
        <v>0</v>
      </c>
      <c r="L45" s="10">
        <f t="shared" si="12"/>
        <v>3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 t="s">
        <v>12</v>
      </c>
      <c r="F46" s="10">
        <f t="shared" si="8"/>
        <v>0</v>
      </c>
      <c r="G46" s="8" t="s">
        <v>12</v>
      </c>
      <c r="H46" s="10">
        <f t="shared" si="9"/>
        <v>0</v>
      </c>
      <c r="I46" s="8"/>
      <c r="J46" s="9" t="b">
        <f t="shared" si="10"/>
        <v>0</v>
      </c>
      <c r="K46" s="9">
        <f t="shared" si="11"/>
        <v>0</v>
      </c>
      <c r="L46" s="10">
        <f t="shared" si="12"/>
        <v>3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 t="s">
        <v>12</v>
      </c>
      <c r="F47" s="10">
        <f t="shared" si="8"/>
        <v>0</v>
      </c>
      <c r="G47" s="8" t="s">
        <v>12</v>
      </c>
      <c r="H47" s="10">
        <f t="shared" si="9"/>
        <v>0</v>
      </c>
      <c r="I47" s="8"/>
      <c r="J47" s="9" t="b">
        <f t="shared" si="10"/>
        <v>0</v>
      </c>
      <c r="K47" s="9">
        <f t="shared" si="11"/>
        <v>0</v>
      </c>
      <c r="L47" s="10">
        <f t="shared" si="12"/>
        <v>3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 t="s">
        <v>12</v>
      </c>
      <c r="F48" s="10">
        <f t="shared" si="8"/>
        <v>0</v>
      </c>
      <c r="G48" s="8" t="s">
        <v>12</v>
      </c>
      <c r="H48" s="10">
        <f t="shared" si="9"/>
        <v>0</v>
      </c>
      <c r="I48" s="8"/>
      <c r="J48" s="9" t="b">
        <f t="shared" si="10"/>
        <v>0</v>
      </c>
      <c r="K48" s="9">
        <f t="shared" si="11"/>
        <v>0</v>
      </c>
      <c r="L48" s="10">
        <f t="shared" si="12"/>
        <v>3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 t="s">
        <v>12</v>
      </c>
      <c r="F49" s="10">
        <f t="shared" si="8"/>
        <v>0</v>
      </c>
      <c r="G49" s="8" t="s">
        <v>12</v>
      </c>
      <c r="H49" s="10">
        <f t="shared" si="9"/>
        <v>0</v>
      </c>
      <c r="I49" s="8"/>
      <c r="J49" s="9" t="b">
        <f t="shared" si="10"/>
        <v>0</v>
      </c>
      <c r="K49" s="9">
        <f t="shared" si="11"/>
        <v>0</v>
      </c>
      <c r="L49" s="10">
        <f t="shared" si="12"/>
        <v>3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 t="s">
        <v>12</v>
      </c>
      <c r="F50" s="10">
        <f t="shared" si="8"/>
        <v>0</v>
      </c>
      <c r="G50" s="8" t="s">
        <v>12</v>
      </c>
      <c r="H50" s="10">
        <f t="shared" si="9"/>
        <v>0</v>
      </c>
      <c r="I50" s="8"/>
      <c r="J50" s="9" t="b">
        <f t="shared" si="10"/>
        <v>0</v>
      </c>
      <c r="K50" s="9">
        <f t="shared" si="11"/>
        <v>0</v>
      </c>
      <c r="L50" s="10">
        <f t="shared" si="12"/>
        <v>3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 t="s">
        <v>12</v>
      </c>
      <c r="F51" s="10">
        <f t="shared" si="8"/>
        <v>0</v>
      </c>
      <c r="G51" s="8" t="s">
        <v>12</v>
      </c>
      <c r="H51" s="10">
        <f t="shared" si="9"/>
        <v>0</v>
      </c>
      <c r="I51" s="8"/>
      <c r="J51" s="9" t="b">
        <f t="shared" si="10"/>
        <v>0</v>
      </c>
      <c r="K51" s="9">
        <f t="shared" si="11"/>
        <v>0</v>
      </c>
      <c r="L51" s="10">
        <f t="shared" si="12"/>
        <v>3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 t="s">
        <v>12</v>
      </c>
      <c r="F52" s="10">
        <f t="shared" si="8"/>
        <v>0</v>
      </c>
      <c r="G52" s="8" t="s">
        <v>12</v>
      </c>
      <c r="H52" s="10">
        <f t="shared" si="9"/>
        <v>0</v>
      </c>
      <c r="I52" s="8"/>
      <c r="J52" s="9" t="b">
        <f t="shared" si="10"/>
        <v>0</v>
      </c>
      <c r="K52" s="9">
        <f t="shared" si="11"/>
        <v>0</v>
      </c>
      <c r="L52" s="10">
        <f t="shared" si="12"/>
        <v>3</v>
      </c>
    </row>
    <row r="53" spans="1:12">
      <c r="G53" s="13">
        <f>MIN(G3:G52)</f>
        <v>0</v>
      </c>
      <c r="I53" s="13">
        <f>MIN(I3:I52)</f>
        <v>72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69930555555555596" right="0.69930555555555596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3"/>
  <sheetViews>
    <sheetView zoomScale="120" zoomScaleNormal="120" workbookViewId="0">
      <selection activeCell="D3" sqref="D3"/>
    </sheetView>
  </sheetViews>
  <sheetFormatPr defaultColWidth="9.140625" defaultRowHeight="15"/>
  <cols>
    <col min="1" max="1" width="6.85546875" style="5" customWidth="1"/>
    <col min="2" max="2" width="34.140625" style="5" customWidth="1"/>
    <col min="3" max="3" width="9.140625" style="5"/>
    <col min="4" max="4" width="9" style="5" customWidth="1"/>
    <col min="5" max="6" width="0.140625" style="5" hidden="1" customWidth="1"/>
    <col min="7" max="8" width="9.140625" style="5" hidden="1"/>
    <col min="9" max="9" width="9.7109375" style="5" customWidth="1"/>
    <col min="10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18</v>
      </c>
      <c r="H1" s="3"/>
      <c r="I1" s="4" t="s">
        <v>19</v>
      </c>
      <c r="J1" s="4"/>
      <c r="K1" s="2" t="s">
        <v>6</v>
      </c>
      <c r="L1" s="1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20</v>
      </c>
      <c r="H2" s="6" t="s">
        <v>9</v>
      </c>
      <c r="I2" s="6" t="s">
        <v>11</v>
      </c>
      <c r="J2" s="6" t="s">
        <v>9</v>
      </c>
      <c r="K2" s="2"/>
      <c r="L2" s="1"/>
    </row>
    <row r="3" spans="1:12">
      <c r="A3" s="6">
        <v>1</v>
      </c>
      <c r="B3" s="15"/>
      <c r="C3" s="8"/>
      <c r="D3" s="9">
        <f t="shared" ref="D3:D34" si="0">IF(C3&gt;0,50/25*C3,0)</f>
        <v>0</v>
      </c>
      <c r="E3" s="8" t="s">
        <v>12</v>
      </c>
      <c r="F3" s="10">
        <f t="shared" ref="F3:F34" si="1">IF(E3="-",0,IF(E3&gt;-25,25*E3/10))</f>
        <v>0</v>
      </c>
      <c r="G3" s="8" t="s">
        <v>12</v>
      </c>
      <c r="H3" s="10">
        <f t="shared" ref="H3:H34" si="2">IF(G3="-",0,IF(G3&gt;0,25*G$53/G3))</f>
        <v>0</v>
      </c>
      <c r="I3" s="8"/>
      <c r="J3" s="9" t="b">
        <f t="shared" ref="J3:J34" si="3">IF(I3="-",0,IF(I3&gt;0,50*I$53/I3))</f>
        <v>0</v>
      </c>
      <c r="K3" s="9">
        <f t="shared" ref="K3:K34" si="4">D3+F3+H3+J3</f>
        <v>0</v>
      </c>
      <c r="L3" s="10">
        <f t="shared" ref="L3:L34" si="5">RANK(K3,K$3:K$52)</f>
        <v>1</v>
      </c>
    </row>
    <row r="4" spans="1:12">
      <c r="A4" s="6">
        <f t="shared" ref="A4:A35" si="6">A3+1</f>
        <v>2</v>
      </c>
      <c r="B4" s="15"/>
      <c r="C4" s="8"/>
      <c r="D4" s="9">
        <f t="shared" si="0"/>
        <v>0</v>
      </c>
      <c r="E4" s="8" t="s">
        <v>12</v>
      </c>
      <c r="F4" s="10">
        <f t="shared" si="1"/>
        <v>0</v>
      </c>
      <c r="G4" s="8" t="s">
        <v>12</v>
      </c>
      <c r="H4" s="10">
        <f t="shared" si="2"/>
        <v>0</v>
      </c>
      <c r="I4" s="8"/>
      <c r="J4" s="9" t="b">
        <f t="shared" si="3"/>
        <v>0</v>
      </c>
      <c r="K4" s="9">
        <f t="shared" si="4"/>
        <v>0</v>
      </c>
      <c r="L4" s="10">
        <f t="shared" si="5"/>
        <v>1</v>
      </c>
    </row>
    <row r="5" spans="1:12">
      <c r="A5" s="6">
        <f t="shared" si="6"/>
        <v>3</v>
      </c>
      <c r="B5" s="11"/>
      <c r="C5" s="8"/>
      <c r="D5" s="9">
        <f t="shared" si="0"/>
        <v>0</v>
      </c>
      <c r="E5" s="8" t="s">
        <v>12</v>
      </c>
      <c r="F5" s="10">
        <f t="shared" si="1"/>
        <v>0</v>
      </c>
      <c r="G5" s="8" t="s">
        <v>12</v>
      </c>
      <c r="H5" s="10">
        <f t="shared" si="2"/>
        <v>0</v>
      </c>
      <c r="I5" s="8"/>
      <c r="J5" s="9" t="b">
        <f t="shared" si="3"/>
        <v>0</v>
      </c>
      <c r="K5" s="9">
        <f t="shared" si="4"/>
        <v>0</v>
      </c>
      <c r="L5" s="10">
        <f t="shared" si="5"/>
        <v>1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 t="s">
        <v>12</v>
      </c>
      <c r="F6" s="10">
        <f t="shared" si="1"/>
        <v>0</v>
      </c>
      <c r="G6" s="8" t="s">
        <v>12</v>
      </c>
      <c r="H6" s="10">
        <f t="shared" si="2"/>
        <v>0</v>
      </c>
      <c r="I6" s="8"/>
      <c r="J6" s="9" t="b">
        <f t="shared" si="3"/>
        <v>0</v>
      </c>
      <c r="K6" s="9">
        <f t="shared" si="4"/>
        <v>0</v>
      </c>
      <c r="L6" s="10">
        <f t="shared" si="5"/>
        <v>1</v>
      </c>
    </row>
    <row r="7" spans="1:12">
      <c r="A7" s="6">
        <f t="shared" si="6"/>
        <v>5</v>
      </c>
      <c r="B7" s="11"/>
      <c r="C7" s="8"/>
      <c r="D7" s="9">
        <f t="shared" si="0"/>
        <v>0</v>
      </c>
      <c r="E7" s="8" t="s">
        <v>12</v>
      </c>
      <c r="F7" s="10">
        <f t="shared" si="1"/>
        <v>0</v>
      </c>
      <c r="G7" s="8" t="s">
        <v>12</v>
      </c>
      <c r="H7" s="10">
        <f t="shared" si="2"/>
        <v>0</v>
      </c>
      <c r="I7" s="8"/>
      <c r="J7" s="9" t="b">
        <f t="shared" si="3"/>
        <v>0</v>
      </c>
      <c r="K7" s="9">
        <f t="shared" si="4"/>
        <v>0</v>
      </c>
      <c r="L7" s="10">
        <f t="shared" si="5"/>
        <v>1</v>
      </c>
    </row>
    <row r="8" spans="1:12">
      <c r="A8" s="6">
        <f t="shared" si="6"/>
        <v>6</v>
      </c>
      <c r="B8" s="11"/>
      <c r="C8" s="8"/>
      <c r="D8" s="9">
        <f t="shared" si="0"/>
        <v>0</v>
      </c>
      <c r="E8" s="8" t="s">
        <v>12</v>
      </c>
      <c r="F8" s="10">
        <f t="shared" si="1"/>
        <v>0</v>
      </c>
      <c r="G8" s="8" t="s">
        <v>12</v>
      </c>
      <c r="H8" s="10">
        <f t="shared" si="2"/>
        <v>0</v>
      </c>
      <c r="I8" s="8"/>
      <c r="J8" s="9" t="b">
        <f t="shared" si="3"/>
        <v>0</v>
      </c>
      <c r="K8" s="9">
        <f t="shared" si="4"/>
        <v>0</v>
      </c>
      <c r="L8" s="10">
        <f t="shared" si="5"/>
        <v>1</v>
      </c>
    </row>
    <row r="9" spans="1:12">
      <c r="A9" s="6">
        <f t="shared" si="6"/>
        <v>7</v>
      </c>
      <c r="B9" s="7"/>
      <c r="C9" s="8"/>
      <c r="D9" s="9">
        <f t="shared" si="0"/>
        <v>0</v>
      </c>
      <c r="E9" s="8" t="s">
        <v>12</v>
      </c>
      <c r="F9" s="10">
        <f t="shared" si="1"/>
        <v>0</v>
      </c>
      <c r="G9" s="8" t="s">
        <v>12</v>
      </c>
      <c r="H9" s="10">
        <f t="shared" si="2"/>
        <v>0</v>
      </c>
      <c r="I9" s="8"/>
      <c r="J9" s="9" t="b">
        <f t="shared" si="3"/>
        <v>0</v>
      </c>
      <c r="K9" s="9">
        <f t="shared" si="4"/>
        <v>0</v>
      </c>
      <c r="L9" s="10">
        <f t="shared" si="5"/>
        <v>1</v>
      </c>
    </row>
    <row r="10" spans="1:12">
      <c r="A10" s="6">
        <f t="shared" si="6"/>
        <v>8</v>
      </c>
      <c r="B10" s="8"/>
      <c r="C10" s="8"/>
      <c r="D10" s="9">
        <f t="shared" si="0"/>
        <v>0</v>
      </c>
      <c r="E10" s="8" t="s">
        <v>12</v>
      </c>
      <c r="F10" s="10">
        <f t="shared" si="1"/>
        <v>0</v>
      </c>
      <c r="G10" s="8" t="s">
        <v>12</v>
      </c>
      <c r="H10" s="10">
        <f t="shared" si="2"/>
        <v>0</v>
      </c>
      <c r="I10" s="8"/>
      <c r="J10" s="9" t="b">
        <f t="shared" si="3"/>
        <v>0</v>
      </c>
      <c r="K10" s="9">
        <f t="shared" si="4"/>
        <v>0</v>
      </c>
      <c r="L10" s="10">
        <f t="shared" si="5"/>
        <v>1</v>
      </c>
    </row>
    <row r="11" spans="1:12">
      <c r="A11" s="6">
        <f t="shared" si="6"/>
        <v>9</v>
      </c>
      <c r="B11" s="8"/>
      <c r="C11" s="8"/>
      <c r="D11" s="9">
        <f t="shared" si="0"/>
        <v>0</v>
      </c>
      <c r="E11" s="8" t="s">
        <v>12</v>
      </c>
      <c r="F11" s="10">
        <f t="shared" si="1"/>
        <v>0</v>
      </c>
      <c r="G11" s="8" t="s">
        <v>12</v>
      </c>
      <c r="H11" s="10">
        <f t="shared" si="2"/>
        <v>0</v>
      </c>
      <c r="I11" s="8"/>
      <c r="J11" s="9" t="b">
        <f t="shared" si="3"/>
        <v>0</v>
      </c>
      <c r="K11" s="9">
        <f t="shared" si="4"/>
        <v>0</v>
      </c>
      <c r="L11" s="10">
        <f t="shared" si="5"/>
        <v>1</v>
      </c>
    </row>
    <row r="12" spans="1:12">
      <c r="A12" s="6">
        <f t="shared" si="6"/>
        <v>10</v>
      </c>
      <c r="B12" s="8"/>
      <c r="C12" s="8"/>
      <c r="D12" s="9">
        <f t="shared" si="0"/>
        <v>0</v>
      </c>
      <c r="E12" s="8" t="s">
        <v>12</v>
      </c>
      <c r="F12" s="10">
        <f t="shared" si="1"/>
        <v>0</v>
      </c>
      <c r="G12" s="8" t="s">
        <v>12</v>
      </c>
      <c r="H12" s="10">
        <f t="shared" si="2"/>
        <v>0</v>
      </c>
      <c r="I12" s="8"/>
      <c r="J12" s="9" t="b">
        <f t="shared" si="3"/>
        <v>0</v>
      </c>
      <c r="K12" s="9">
        <f t="shared" si="4"/>
        <v>0</v>
      </c>
      <c r="L12" s="10">
        <f t="shared" si="5"/>
        <v>1</v>
      </c>
    </row>
    <row r="13" spans="1:12">
      <c r="A13" s="6">
        <f t="shared" si="6"/>
        <v>11</v>
      </c>
      <c r="B13" s="8"/>
      <c r="C13" s="8"/>
      <c r="D13" s="9">
        <f t="shared" si="0"/>
        <v>0</v>
      </c>
      <c r="E13" s="8" t="s">
        <v>12</v>
      </c>
      <c r="F13" s="10">
        <f t="shared" si="1"/>
        <v>0</v>
      </c>
      <c r="G13" s="8" t="s">
        <v>12</v>
      </c>
      <c r="H13" s="10">
        <f t="shared" si="2"/>
        <v>0</v>
      </c>
      <c r="I13" s="8"/>
      <c r="J13" s="9" t="b">
        <f t="shared" si="3"/>
        <v>0</v>
      </c>
      <c r="K13" s="9">
        <f t="shared" si="4"/>
        <v>0</v>
      </c>
      <c r="L13" s="10">
        <f t="shared" si="5"/>
        <v>1</v>
      </c>
    </row>
    <row r="14" spans="1:12">
      <c r="A14" s="6">
        <f t="shared" si="6"/>
        <v>12</v>
      </c>
      <c r="B14" s="8"/>
      <c r="C14" s="8"/>
      <c r="D14" s="9">
        <f t="shared" si="0"/>
        <v>0</v>
      </c>
      <c r="E14" s="8" t="s">
        <v>12</v>
      </c>
      <c r="F14" s="10">
        <f t="shared" si="1"/>
        <v>0</v>
      </c>
      <c r="G14" s="8" t="s">
        <v>12</v>
      </c>
      <c r="H14" s="10">
        <f t="shared" si="2"/>
        <v>0</v>
      </c>
      <c r="I14" s="8"/>
      <c r="J14" s="9" t="b">
        <f t="shared" si="3"/>
        <v>0</v>
      </c>
      <c r="K14" s="9">
        <f t="shared" si="4"/>
        <v>0</v>
      </c>
      <c r="L14" s="10">
        <f t="shared" si="5"/>
        <v>1</v>
      </c>
    </row>
    <row r="15" spans="1:12">
      <c r="A15" s="6">
        <f t="shared" si="6"/>
        <v>13</v>
      </c>
      <c r="B15" s="8"/>
      <c r="C15" s="8"/>
      <c r="D15" s="9">
        <f t="shared" si="0"/>
        <v>0</v>
      </c>
      <c r="E15" s="8" t="s">
        <v>12</v>
      </c>
      <c r="F15" s="10">
        <f t="shared" si="1"/>
        <v>0</v>
      </c>
      <c r="G15" s="8" t="s">
        <v>12</v>
      </c>
      <c r="H15" s="10">
        <f t="shared" si="2"/>
        <v>0</v>
      </c>
      <c r="I15" s="8"/>
      <c r="J15" s="9" t="b">
        <f t="shared" si="3"/>
        <v>0</v>
      </c>
      <c r="K15" s="9">
        <f t="shared" si="4"/>
        <v>0</v>
      </c>
      <c r="L15" s="10">
        <f t="shared" si="5"/>
        <v>1</v>
      </c>
    </row>
    <row r="16" spans="1:12">
      <c r="A16" s="6">
        <f t="shared" si="6"/>
        <v>14</v>
      </c>
      <c r="B16" s="8"/>
      <c r="C16" s="8"/>
      <c r="D16" s="9">
        <f t="shared" si="0"/>
        <v>0</v>
      </c>
      <c r="E16" s="8" t="s">
        <v>12</v>
      </c>
      <c r="F16" s="10">
        <f t="shared" si="1"/>
        <v>0</v>
      </c>
      <c r="G16" s="8" t="s">
        <v>12</v>
      </c>
      <c r="H16" s="10">
        <f t="shared" si="2"/>
        <v>0</v>
      </c>
      <c r="I16" s="8"/>
      <c r="J16" s="9" t="b">
        <f t="shared" si="3"/>
        <v>0</v>
      </c>
      <c r="K16" s="9">
        <f t="shared" si="4"/>
        <v>0</v>
      </c>
      <c r="L16" s="10">
        <f t="shared" si="5"/>
        <v>1</v>
      </c>
    </row>
    <row r="17" spans="1:12">
      <c r="A17" s="6">
        <f t="shared" si="6"/>
        <v>15</v>
      </c>
      <c r="B17" s="8"/>
      <c r="C17" s="8"/>
      <c r="D17" s="9">
        <f t="shared" si="0"/>
        <v>0</v>
      </c>
      <c r="E17" s="8" t="s">
        <v>12</v>
      </c>
      <c r="F17" s="10">
        <f t="shared" si="1"/>
        <v>0</v>
      </c>
      <c r="G17" s="8" t="s">
        <v>12</v>
      </c>
      <c r="H17" s="10">
        <f t="shared" si="2"/>
        <v>0</v>
      </c>
      <c r="I17" s="8"/>
      <c r="J17" s="9" t="b">
        <f t="shared" si="3"/>
        <v>0</v>
      </c>
      <c r="K17" s="9">
        <f t="shared" si="4"/>
        <v>0</v>
      </c>
      <c r="L17" s="10">
        <f t="shared" si="5"/>
        <v>1</v>
      </c>
    </row>
    <row r="18" spans="1:12">
      <c r="A18" s="6">
        <f t="shared" si="6"/>
        <v>16</v>
      </c>
      <c r="B18" s="8"/>
      <c r="C18" s="8"/>
      <c r="D18" s="9">
        <f t="shared" si="0"/>
        <v>0</v>
      </c>
      <c r="E18" s="8" t="s">
        <v>12</v>
      </c>
      <c r="F18" s="10">
        <f t="shared" si="1"/>
        <v>0</v>
      </c>
      <c r="G18" s="8" t="s">
        <v>12</v>
      </c>
      <c r="H18" s="10">
        <f t="shared" si="2"/>
        <v>0</v>
      </c>
      <c r="I18" s="8"/>
      <c r="J18" s="9" t="b">
        <f t="shared" si="3"/>
        <v>0</v>
      </c>
      <c r="K18" s="9">
        <f t="shared" si="4"/>
        <v>0</v>
      </c>
      <c r="L18" s="10">
        <f t="shared" si="5"/>
        <v>1</v>
      </c>
    </row>
    <row r="19" spans="1:12">
      <c r="A19" s="6">
        <f t="shared" si="6"/>
        <v>17</v>
      </c>
      <c r="B19" s="8"/>
      <c r="C19" s="8"/>
      <c r="D19" s="9">
        <f t="shared" si="0"/>
        <v>0</v>
      </c>
      <c r="E19" s="8" t="s">
        <v>12</v>
      </c>
      <c r="F19" s="10">
        <f t="shared" si="1"/>
        <v>0</v>
      </c>
      <c r="G19" s="8" t="s">
        <v>12</v>
      </c>
      <c r="H19" s="10">
        <f t="shared" si="2"/>
        <v>0</v>
      </c>
      <c r="I19" s="8"/>
      <c r="J19" s="9" t="b">
        <f t="shared" si="3"/>
        <v>0</v>
      </c>
      <c r="K19" s="9">
        <f t="shared" si="4"/>
        <v>0</v>
      </c>
      <c r="L19" s="10">
        <f t="shared" si="5"/>
        <v>1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 t="s">
        <v>12</v>
      </c>
      <c r="F20" s="10">
        <f t="shared" si="1"/>
        <v>0</v>
      </c>
      <c r="G20" s="8" t="s">
        <v>12</v>
      </c>
      <c r="H20" s="10">
        <f t="shared" si="2"/>
        <v>0</v>
      </c>
      <c r="I20" s="8"/>
      <c r="J20" s="9" t="b">
        <f t="shared" si="3"/>
        <v>0</v>
      </c>
      <c r="K20" s="9">
        <f t="shared" si="4"/>
        <v>0</v>
      </c>
      <c r="L20" s="10">
        <f t="shared" si="5"/>
        <v>1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 t="s">
        <v>12</v>
      </c>
      <c r="F21" s="10">
        <f t="shared" si="1"/>
        <v>0</v>
      </c>
      <c r="G21" s="8" t="s">
        <v>12</v>
      </c>
      <c r="H21" s="10">
        <f t="shared" si="2"/>
        <v>0</v>
      </c>
      <c r="I21" s="8"/>
      <c r="J21" s="9" t="b">
        <f t="shared" si="3"/>
        <v>0</v>
      </c>
      <c r="K21" s="9">
        <f t="shared" si="4"/>
        <v>0</v>
      </c>
      <c r="L21" s="10">
        <f t="shared" si="5"/>
        <v>1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 t="s">
        <v>12</v>
      </c>
      <c r="F22" s="10">
        <f t="shared" si="1"/>
        <v>0</v>
      </c>
      <c r="G22" s="8" t="s">
        <v>12</v>
      </c>
      <c r="H22" s="10">
        <f t="shared" si="2"/>
        <v>0</v>
      </c>
      <c r="I22" s="8"/>
      <c r="J22" s="9" t="b">
        <f t="shared" si="3"/>
        <v>0</v>
      </c>
      <c r="K22" s="9">
        <f t="shared" si="4"/>
        <v>0</v>
      </c>
      <c r="L22" s="10">
        <f t="shared" si="5"/>
        <v>1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 t="s">
        <v>12</v>
      </c>
      <c r="F23" s="10">
        <f t="shared" si="1"/>
        <v>0</v>
      </c>
      <c r="G23" s="8" t="s">
        <v>12</v>
      </c>
      <c r="H23" s="10">
        <f t="shared" si="2"/>
        <v>0</v>
      </c>
      <c r="I23" s="8"/>
      <c r="J23" s="9" t="b">
        <f t="shared" si="3"/>
        <v>0</v>
      </c>
      <c r="K23" s="9">
        <f t="shared" si="4"/>
        <v>0</v>
      </c>
      <c r="L23" s="10">
        <f t="shared" si="5"/>
        <v>1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 t="s">
        <v>12</v>
      </c>
      <c r="F24" s="10">
        <f t="shared" si="1"/>
        <v>0</v>
      </c>
      <c r="G24" s="8" t="s">
        <v>12</v>
      </c>
      <c r="H24" s="10">
        <f t="shared" si="2"/>
        <v>0</v>
      </c>
      <c r="I24" s="8"/>
      <c r="J24" s="9" t="b">
        <f t="shared" si="3"/>
        <v>0</v>
      </c>
      <c r="K24" s="9">
        <f t="shared" si="4"/>
        <v>0</v>
      </c>
      <c r="L24" s="10">
        <f t="shared" si="5"/>
        <v>1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 t="s">
        <v>12</v>
      </c>
      <c r="F25" s="10">
        <f t="shared" si="1"/>
        <v>0</v>
      </c>
      <c r="G25" s="8" t="s">
        <v>12</v>
      </c>
      <c r="H25" s="10">
        <f t="shared" si="2"/>
        <v>0</v>
      </c>
      <c r="I25" s="8"/>
      <c r="J25" s="9" t="b">
        <f t="shared" si="3"/>
        <v>0</v>
      </c>
      <c r="K25" s="9">
        <f t="shared" si="4"/>
        <v>0</v>
      </c>
      <c r="L25" s="10">
        <f t="shared" si="5"/>
        <v>1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 t="s">
        <v>12</v>
      </c>
      <c r="F26" s="10">
        <f t="shared" si="1"/>
        <v>0</v>
      </c>
      <c r="G26" s="8" t="s">
        <v>12</v>
      </c>
      <c r="H26" s="10">
        <f t="shared" si="2"/>
        <v>0</v>
      </c>
      <c r="I26" s="8"/>
      <c r="J26" s="9" t="b">
        <f t="shared" si="3"/>
        <v>0</v>
      </c>
      <c r="K26" s="9">
        <f t="shared" si="4"/>
        <v>0</v>
      </c>
      <c r="L26" s="10">
        <f t="shared" si="5"/>
        <v>1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 t="s">
        <v>12</v>
      </c>
      <c r="F27" s="10">
        <f t="shared" si="1"/>
        <v>0</v>
      </c>
      <c r="G27" s="8" t="s">
        <v>12</v>
      </c>
      <c r="H27" s="10">
        <f t="shared" si="2"/>
        <v>0</v>
      </c>
      <c r="I27" s="8"/>
      <c r="J27" s="9" t="b">
        <f t="shared" si="3"/>
        <v>0</v>
      </c>
      <c r="K27" s="9">
        <f t="shared" si="4"/>
        <v>0</v>
      </c>
      <c r="L27" s="10">
        <f t="shared" si="5"/>
        <v>1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 t="s">
        <v>12</v>
      </c>
      <c r="F28" s="10">
        <f t="shared" si="1"/>
        <v>0</v>
      </c>
      <c r="G28" s="8" t="s">
        <v>12</v>
      </c>
      <c r="H28" s="10">
        <f t="shared" si="2"/>
        <v>0</v>
      </c>
      <c r="I28" s="8"/>
      <c r="J28" s="9" t="b">
        <f t="shared" si="3"/>
        <v>0</v>
      </c>
      <c r="K28" s="9">
        <f t="shared" si="4"/>
        <v>0</v>
      </c>
      <c r="L28" s="10">
        <f t="shared" si="5"/>
        <v>1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 t="s">
        <v>12</v>
      </c>
      <c r="F29" s="10">
        <f t="shared" si="1"/>
        <v>0</v>
      </c>
      <c r="G29" s="8" t="s">
        <v>12</v>
      </c>
      <c r="H29" s="10">
        <f t="shared" si="2"/>
        <v>0</v>
      </c>
      <c r="I29" s="8"/>
      <c r="J29" s="9" t="b">
        <f t="shared" si="3"/>
        <v>0</v>
      </c>
      <c r="K29" s="9">
        <f t="shared" si="4"/>
        <v>0</v>
      </c>
      <c r="L29" s="10">
        <f t="shared" si="5"/>
        <v>1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 t="s">
        <v>12</v>
      </c>
      <c r="F30" s="10">
        <f t="shared" si="1"/>
        <v>0</v>
      </c>
      <c r="G30" s="8" t="s">
        <v>12</v>
      </c>
      <c r="H30" s="10">
        <f t="shared" si="2"/>
        <v>0</v>
      </c>
      <c r="I30" s="8"/>
      <c r="J30" s="9" t="b">
        <f t="shared" si="3"/>
        <v>0</v>
      </c>
      <c r="K30" s="9">
        <f t="shared" si="4"/>
        <v>0</v>
      </c>
      <c r="L30" s="10">
        <f t="shared" si="5"/>
        <v>1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 t="s">
        <v>12</v>
      </c>
      <c r="F31" s="10">
        <f t="shared" si="1"/>
        <v>0</v>
      </c>
      <c r="G31" s="8" t="s">
        <v>12</v>
      </c>
      <c r="H31" s="10">
        <f t="shared" si="2"/>
        <v>0</v>
      </c>
      <c r="I31" s="8"/>
      <c r="J31" s="9" t="b">
        <f t="shared" si="3"/>
        <v>0</v>
      </c>
      <c r="K31" s="9">
        <f t="shared" si="4"/>
        <v>0</v>
      </c>
      <c r="L31" s="10">
        <f t="shared" si="5"/>
        <v>1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 t="s">
        <v>12</v>
      </c>
      <c r="F32" s="10">
        <f t="shared" si="1"/>
        <v>0</v>
      </c>
      <c r="G32" s="8" t="s">
        <v>12</v>
      </c>
      <c r="H32" s="10">
        <f t="shared" si="2"/>
        <v>0</v>
      </c>
      <c r="I32" s="8"/>
      <c r="J32" s="9" t="b">
        <f t="shared" si="3"/>
        <v>0</v>
      </c>
      <c r="K32" s="9">
        <f t="shared" si="4"/>
        <v>0</v>
      </c>
      <c r="L32" s="10">
        <f t="shared" si="5"/>
        <v>1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 t="s">
        <v>12</v>
      </c>
      <c r="F33" s="10">
        <f t="shared" si="1"/>
        <v>0</v>
      </c>
      <c r="G33" s="8" t="s">
        <v>12</v>
      </c>
      <c r="H33" s="10">
        <f t="shared" si="2"/>
        <v>0</v>
      </c>
      <c r="I33" s="8"/>
      <c r="J33" s="9" t="b">
        <f t="shared" si="3"/>
        <v>0</v>
      </c>
      <c r="K33" s="9">
        <f t="shared" si="4"/>
        <v>0</v>
      </c>
      <c r="L33" s="10">
        <f t="shared" si="5"/>
        <v>1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 t="s">
        <v>12</v>
      </c>
      <c r="F34" s="10">
        <f t="shared" si="1"/>
        <v>0</v>
      </c>
      <c r="G34" s="8" t="s">
        <v>12</v>
      </c>
      <c r="H34" s="10">
        <f t="shared" si="2"/>
        <v>0</v>
      </c>
      <c r="I34" s="8"/>
      <c r="J34" s="9" t="b">
        <f t="shared" si="3"/>
        <v>0</v>
      </c>
      <c r="K34" s="9">
        <f t="shared" si="4"/>
        <v>0</v>
      </c>
      <c r="L34" s="10">
        <f t="shared" si="5"/>
        <v>1</v>
      </c>
    </row>
    <row r="35" spans="1:12">
      <c r="A35" s="6">
        <f t="shared" si="6"/>
        <v>33</v>
      </c>
      <c r="B35" s="8"/>
      <c r="C35" s="8"/>
      <c r="D35" s="9">
        <f t="shared" ref="D35:D66" si="7">IF(C35&gt;0,50/25*C35,0)</f>
        <v>0</v>
      </c>
      <c r="E35" s="8" t="s">
        <v>12</v>
      </c>
      <c r="F35" s="10">
        <f t="shared" ref="F35:F66" si="8">IF(E35="-",0,IF(E35&gt;-25,25*E35/10))</f>
        <v>0</v>
      </c>
      <c r="G35" s="8" t="s">
        <v>12</v>
      </c>
      <c r="H35" s="10">
        <f t="shared" ref="H35:H66" si="9">IF(G35="-",0,IF(G35&gt;0,25*G$53/G35))</f>
        <v>0</v>
      </c>
      <c r="I35" s="8"/>
      <c r="J35" s="9" t="b">
        <f t="shared" ref="J35:J66" si="10">IF(I35="-",0,IF(I35&gt;0,50*I$53/I35))</f>
        <v>0</v>
      </c>
      <c r="K35" s="9">
        <f t="shared" ref="K35:K66" si="11">D35+F35+H35+J35</f>
        <v>0</v>
      </c>
      <c r="L35" s="10">
        <f t="shared" ref="L35:L66" si="12">RANK(K35,K$3:K$52)</f>
        <v>1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 t="s">
        <v>12</v>
      </c>
      <c r="F36" s="10">
        <f t="shared" si="8"/>
        <v>0</v>
      </c>
      <c r="G36" s="8" t="s">
        <v>12</v>
      </c>
      <c r="H36" s="10">
        <f t="shared" si="9"/>
        <v>0</v>
      </c>
      <c r="I36" s="8"/>
      <c r="J36" s="9" t="b">
        <f t="shared" si="10"/>
        <v>0</v>
      </c>
      <c r="K36" s="9">
        <f t="shared" si="11"/>
        <v>0</v>
      </c>
      <c r="L36" s="10">
        <f t="shared" si="12"/>
        <v>1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 t="s">
        <v>12</v>
      </c>
      <c r="F37" s="10">
        <f t="shared" si="8"/>
        <v>0</v>
      </c>
      <c r="G37" s="8" t="s">
        <v>12</v>
      </c>
      <c r="H37" s="10">
        <f t="shared" si="9"/>
        <v>0</v>
      </c>
      <c r="I37" s="8"/>
      <c r="J37" s="9" t="b">
        <f t="shared" si="10"/>
        <v>0</v>
      </c>
      <c r="K37" s="9">
        <f t="shared" si="11"/>
        <v>0</v>
      </c>
      <c r="L37" s="10">
        <f t="shared" si="12"/>
        <v>1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 t="s">
        <v>12</v>
      </c>
      <c r="F38" s="10">
        <f t="shared" si="8"/>
        <v>0</v>
      </c>
      <c r="G38" s="8" t="s">
        <v>12</v>
      </c>
      <c r="H38" s="10">
        <f t="shared" si="9"/>
        <v>0</v>
      </c>
      <c r="I38" s="8"/>
      <c r="J38" s="9" t="b">
        <f t="shared" si="10"/>
        <v>0</v>
      </c>
      <c r="K38" s="9">
        <f t="shared" si="11"/>
        <v>0</v>
      </c>
      <c r="L38" s="10">
        <f t="shared" si="12"/>
        <v>1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 t="s">
        <v>12</v>
      </c>
      <c r="F39" s="10">
        <f t="shared" si="8"/>
        <v>0</v>
      </c>
      <c r="G39" s="8" t="s">
        <v>12</v>
      </c>
      <c r="H39" s="10">
        <f t="shared" si="9"/>
        <v>0</v>
      </c>
      <c r="I39" s="8"/>
      <c r="J39" s="9" t="b">
        <f t="shared" si="10"/>
        <v>0</v>
      </c>
      <c r="K39" s="9">
        <f t="shared" si="11"/>
        <v>0</v>
      </c>
      <c r="L39" s="10">
        <f t="shared" si="12"/>
        <v>1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 t="s">
        <v>12</v>
      </c>
      <c r="F40" s="10">
        <f t="shared" si="8"/>
        <v>0</v>
      </c>
      <c r="G40" s="8" t="s">
        <v>12</v>
      </c>
      <c r="H40" s="10">
        <f t="shared" si="9"/>
        <v>0</v>
      </c>
      <c r="I40" s="8"/>
      <c r="J40" s="9" t="b">
        <f t="shared" si="10"/>
        <v>0</v>
      </c>
      <c r="K40" s="9">
        <f t="shared" si="11"/>
        <v>0</v>
      </c>
      <c r="L40" s="10">
        <f t="shared" si="12"/>
        <v>1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 t="s">
        <v>12</v>
      </c>
      <c r="F41" s="10">
        <f t="shared" si="8"/>
        <v>0</v>
      </c>
      <c r="G41" s="8" t="s">
        <v>12</v>
      </c>
      <c r="H41" s="10">
        <f t="shared" si="9"/>
        <v>0</v>
      </c>
      <c r="I41" s="8"/>
      <c r="J41" s="9" t="b">
        <f t="shared" si="10"/>
        <v>0</v>
      </c>
      <c r="K41" s="9">
        <f t="shared" si="11"/>
        <v>0</v>
      </c>
      <c r="L41" s="10">
        <f t="shared" si="12"/>
        <v>1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 t="s">
        <v>12</v>
      </c>
      <c r="F42" s="10">
        <f t="shared" si="8"/>
        <v>0</v>
      </c>
      <c r="G42" s="8" t="s">
        <v>12</v>
      </c>
      <c r="H42" s="10">
        <f t="shared" si="9"/>
        <v>0</v>
      </c>
      <c r="I42" s="8"/>
      <c r="J42" s="9" t="b">
        <f t="shared" si="10"/>
        <v>0</v>
      </c>
      <c r="K42" s="9">
        <f t="shared" si="11"/>
        <v>0</v>
      </c>
      <c r="L42" s="10">
        <f t="shared" si="12"/>
        <v>1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 t="s">
        <v>12</v>
      </c>
      <c r="F43" s="10">
        <f t="shared" si="8"/>
        <v>0</v>
      </c>
      <c r="G43" s="8" t="s">
        <v>12</v>
      </c>
      <c r="H43" s="10">
        <f t="shared" si="9"/>
        <v>0</v>
      </c>
      <c r="I43" s="8"/>
      <c r="J43" s="9" t="b">
        <f t="shared" si="10"/>
        <v>0</v>
      </c>
      <c r="K43" s="9">
        <f t="shared" si="11"/>
        <v>0</v>
      </c>
      <c r="L43" s="10">
        <f t="shared" si="12"/>
        <v>1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 t="s">
        <v>12</v>
      </c>
      <c r="F44" s="10">
        <f t="shared" si="8"/>
        <v>0</v>
      </c>
      <c r="G44" s="8" t="s">
        <v>12</v>
      </c>
      <c r="H44" s="10">
        <f t="shared" si="9"/>
        <v>0</v>
      </c>
      <c r="I44" s="8"/>
      <c r="J44" s="9" t="b">
        <f t="shared" si="10"/>
        <v>0</v>
      </c>
      <c r="K44" s="9">
        <f t="shared" si="11"/>
        <v>0</v>
      </c>
      <c r="L44" s="10">
        <f t="shared" si="12"/>
        <v>1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 t="s">
        <v>12</v>
      </c>
      <c r="F45" s="10">
        <f t="shared" si="8"/>
        <v>0</v>
      </c>
      <c r="G45" s="8" t="s">
        <v>12</v>
      </c>
      <c r="H45" s="10">
        <f t="shared" si="9"/>
        <v>0</v>
      </c>
      <c r="I45" s="8"/>
      <c r="J45" s="9" t="b">
        <f t="shared" si="10"/>
        <v>0</v>
      </c>
      <c r="K45" s="9">
        <f t="shared" si="11"/>
        <v>0</v>
      </c>
      <c r="L45" s="10">
        <f t="shared" si="12"/>
        <v>1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 t="s">
        <v>12</v>
      </c>
      <c r="F46" s="10">
        <f t="shared" si="8"/>
        <v>0</v>
      </c>
      <c r="G46" s="8" t="s">
        <v>12</v>
      </c>
      <c r="H46" s="10">
        <f t="shared" si="9"/>
        <v>0</v>
      </c>
      <c r="I46" s="8"/>
      <c r="J46" s="9" t="b">
        <f t="shared" si="10"/>
        <v>0</v>
      </c>
      <c r="K46" s="9">
        <f t="shared" si="11"/>
        <v>0</v>
      </c>
      <c r="L46" s="10">
        <f t="shared" si="12"/>
        <v>1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 t="s">
        <v>12</v>
      </c>
      <c r="F47" s="10">
        <f t="shared" si="8"/>
        <v>0</v>
      </c>
      <c r="G47" s="8" t="s">
        <v>12</v>
      </c>
      <c r="H47" s="10">
        <f t="shared" si="9"/>
        <v>0</v>
      </c>
      <c r="I47" s="8"/>
      <c r="J47" s="9" t="b">
        <f t="shared" si="10"/>
        <v>0</v>
      </c>
      <c r="K47" s="9">
        <f t="shared" si="11"/>
        <v>0</v>
      </c>
      <c r="L47" s="10">
        <f t="shared" si="12"/>
        <v>1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 t="s">
        <v>12</v>
      </c>
      <c r="F48" s="10">
        <f t="shared" si="8"/>
        <v>0</v>
      </c>
      <c r="G48" s="8" t="s">
        <v>12</v>
      </c>
      <c r="H48" s="10">
        <f t="shared" si="9"/>
        <v>0</v>
      </c>
      <c r="I48" s="8"/>
      <c r="J48" s="9" t="b">
        <f t="shared" si="10"/>
        <v>0</v>
      </c>
      <c r="K48" s="9">
        <f t="shared" si="11"/>
        <v>0</v>
      </c>
      <c r="L48" s="10">
        <f t="shared" si="12"/>
        <v>1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 t="s">
        <v>12</v>
      </c>
      <c r="F49" s="10">
        <f t="shared" si="8"/>
        <v>0</v>
      </c>
      <c r="G49" s="8" t="s">
        <v>12</v>
      </c>
      <c r="H49" s="10">
        <f t="shared" si="9"/>
        <v>0</v>
      </c>
      <c r="I49" s="8"/>
      <c r="J49" s="9" t="b">
        <f t="shared" si="10"/>
        <v>0</v>
      </c>
      <c r="K49" s="9">
        <f t="shared" si="11"/>
        <v>0</v>
      </c>
      <c r="L49" s="10">
        <f t="shared" si="12"/>
        <v>1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 t="s">
        <v>12</v>
      </c>
      <c r="F50" s="10">
        <f t="shared" si="8"/>
        <v>0</v>
      </c>
      <c r="G50" s="8" t="s">
        <v>12</v>
      </c>
      <c r="H50" s="10">
        <f t="shared" si="9"/>
        <v>0</v>
      </c>
      <c r="I50" s="8"/>
      <c r="J50" s="9" t="b">
        <f t="shared" si="10"/>
        <v>0</v>
      </c>
      <c r="K50" s="9">
        <f t="shared" si="11"/>
        <v>0</v>
      </c>
      <c r="L50" s="10">
        <f t="shared" si="12"/>
        <v>1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 t="s">
        <v>12</v>
      </c>
      <c r="F51" s="10">
        <f t="shared" si="8"/>
        <v>0</v>
      </c>
      <c r="G51" s="8" t="s">
        <v>12</v>
      </c>
      <c r="H51" s="10">
        <f t="shared" si="9"/>
        <v>0</v>
      </c>
      <c r="I51" s="8"/>
      <c r="J51" s="9" t="b">
        <f t="shared" si="10"/>
        <v>0</v>
      </c>
      <c r="K51" s="9">
        <f t="shared" si="11"/>
        <v>0</v>
      </c>
      <c r="L51" s="10">
        <f t="shared" si="12"/>
        <v>1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 t="s">
        <v>12</v>
      </c>
      <c r="F52" s="10">
        <f t="shared" si="8"/>
        <v>0</v>
      </c>
      <c r="G52" s="8" t="s">
        <v>12</v>
      </c>
      <c r="H52" s="10">
        <f t="shared" si="9"/>
        <v>0</v>
      </c>
      <c r="I52" s="8"/>
      <c r="J52" s="9" t="b">
        <f t="shared" si="10"/>
        <v>0</v>
      </c>
      <c r="K52" s="9">
        <f t="shared" si="11"/>
        <v>0</v>
      </c>
      <c r="L52" s="10">
        <f t="shared" si="12"/>
        <v>1</v>
      </c>
    </row>
    <row r="53" spans="1:12">
      <c r="G53" s="13">
        <f>MIN(G3:G52)</f>
        <v>0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69930555555555596" right="0.69930555555555596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53"/>
  <sheetViews>
    <sheetView zoomScale="120" zoomScaleNormal="120" workbookViewId="0">
      <selection activeCell="D3" sqref="D3"/>
    </sheetView>
  </sheetViews>
  <sheetFormatPr defaultColWidth="9.140625" defaultRowHeight="15"/>
  <cols>
    <col min="1" max="1" width="6.85546875" style="5" customWidth="1"/>
    <col min="2" max="2" width="34.140625" style="5" customWidth="1"/>
    <col min="3" max="3" width="9.140625" style="5"/>
    <col min="4" max="4" width="9" style="5" customWidth="1"/>
    <col min="5" max="6" width="0.140625" style="5" hidden="1" customWidth="1"/>
    <col min="7" max="8" width="9.140625" style="5" hidden="1"/>
    <col min="9" max="9" width="9.7109375" style="5" customWidth="1"/>
    <col min="10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18</v>
      </c>
      <c r="H1" s="3"/>
      <c r="I1" s="4" t="s">
        <v>19</v>
      </c>
      <c r="J1" s="4"/>
      <c r="K1" s="2" t="s">
        <v>6</v>
      </c>
      <c r="L1" s="1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20</v>
      </c>
      <c r="H2" s="6" t="s">
        <v>9</v>
      </c>
      <c r="I2" s="6" t="s">
        <v>11</v>
      </c>
      <c r="J2" s="6" t="s">
        <v>9</v>
      </c>
      <c r="K2" s="2"/>
      <c r="L2" s="1"/>
    </row>
    <row r="3" spans="1:12">
      <c r="A3" s="6">
        <v>1</v>
      </c>
      <c r="B3" s="15"/>
      <c r="C3" s="8"/>
      <c r="D3" s="9">
        <f t="shared" ref="D3:D34" si="0">IF(C3&gt;0,50/25*C3,0)</f>
        <v>0</v>
      </c>
      <c r="E3" s="8" t="s">
        <v>12</v>
      </c>
      <c r="F3" s="10">
        <f t="shared" ref="F3:F34" si="1">IF(E3="-",0,IF(E3&gt;-25,25*E3/10))</f>
        <v>0</v>
      </c>
      <c r="G3" s="8" t="s">
        <v>12</v>
      </c>
      <c r="H3" s="10">
        <f t="shared" ref="H3:H34" si="2">IF(G3="-",0,IF(G3&gt;0,25*G$53/G3))</f>
        <v>0</v>
      </c>
      <c r="I3" s="8"/>
      <c r="J3" s="9" t="b">
        <f t="shared" ref="J3:J34" si="3">IF(I3="-",0,IF(I3&gt;0,50*I$53/I3))</f>
        <v>0</v>
      </c>
      <c r="K3" s="9">
        <f t="shared" ref="K3:K34" si="4">D3+F3+H3+J3</f>
        <v>0</v>
      </c>
      <c r="L3" s="10">
        <f t="shared" ref="L3:L34" si="5">RANK(K3,K$3:K$52)</f>
        <v>1</v>
      </c>
    </row>
    <row r="4" spans="1:12">
      <c r="A4" s="6">
        <f t="shared" ref="A4:A35" si="6">A3+1</f>
        <v>2</v>
      </c>
      <c r="B4" s="15"/>
      <c r="C4" s="8"/>
      <c r="D4" s="9">
        <f t="shared" si="0"/>
        <v>0</v>
      </c>
      <c r="E4" s="8" t="s">
        <v>12</v>
      </c>
      <c r="F4" s="10">
        <f t="shared" si="1"/>
        <v>0</v>
      </c>
      <c r="G4" s="8" t="s">
        <v>12</v>
      </c>
      <c r="H4" s="10">
        <f t="shared" si="2"/>
        <v>0</v>
      </c>
      <c r="I4" s="8"/>
      <c r="J4" s="9" t="b">
        <f t="shared" si="3"/>
        <v>0</v>
      </c>
      <c r="K4" s="9">
        <f t="shared" si="4"/>
        <v>0</v>
      </c>
      <c r="L4" s="10">
        <f t="shared" si="5"/>
        <v>1</v>
      </c>
    </row>
    <row r="5" spans="1:12">
      <c r="A5" s="6">
        <f t="shared" si="6"/>
        <v>3</v>
      </c>
      <c r="B5" s="11"/>
      <c r="C5" s="8"/>
      <c r="D5" s="9">
        <f t="shared" si="0"/>
        <v>0</v>
      </c>
      <c r="E5" s="8" t="s">
        <v>12</v>
      </c>
      <c r="F5" s="10">
        <f t="shared" si="1"/>
        <v>0</v>
      </c>
      <c r="G5" s="8" t="s">
        <v>12</v>
      </c>
      <c r="H5" s="10">
        <f t="shared" si="2"/>
        <v>0</v>
      </c>
      <c r="I5" s="8"/>
      <c r="J5" s="9" t="b">
        <f t="shared" si="3"/>
        <v>0</v>
      </c>
      <c r="K5" s="9">
        <f t="shared" si="4"/>
        <v>0</v>
      </c>
      <c r="L5" s="10">
        <f t="shared" si="5"/>
        <v>1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 t="s">
        <v>12</v>
      </c>
      <c r="F6" s="10">
        <f t="shared" si="1"/>
        <v>0</v>
      </c>
      <c r="G6" s="8" t="s">
        <v>12</v>
      </c>
      <c r="H6" s="10">
        <f t="shared" si="2"/>
        <v>0</v>
      </c>
      <c r="I6" s="8"/>
      <c r="J6" s="9" t="b">
        <f t="shared" si="3"/>
        <v>0</v>
      </c>
      <c r="K6" s="9">
        <f t="shared" si="4"/>
        <v>0</v>
      </c>
      <c r="L6" s="10">
        <f t="shared" si="5"/>
        <v>1</v>
      </c>
    </row>
    <row r="7" spans="1:12">
      <c r="A7" s="6">
        <f t="shared" si="6"/>
        <v>5</v>
      </c>
      <c r="B7" s="11"/>
      <c r="C7" s="8"/>
      <c r="D7" s="9">
        <f t="shared" si="0"/>
        <v>0</v>
      </c>
      <c r="E7" s="8" t="s">
        <v>12</v>
      </c>
      <c r="F7" s="10">
        <f t="shared" si="1"/>
        <v>0</v>
      </c>
      <c r="G7" s="8" t="s">
        <v>12</v>
      </c>
      <c r="H7" s="10">
        <f t="shared" si="2"/>
        <v>0</v>
      </c>
      <c r="I7" s="8"/>
      <c r="J7" s="9" t="b">
        <f t="shared" si="3"/>
        <v>0</v>
      </c>
      <c r="K7" s="9">
        <f t="shared" si="4"/>
        <v>0</v>
      </c>
      <c r="L7" s="10">
        <f t="shared" si="5"/>
        <v>1</v>
      </c>
    </row>
    <row r="8" spans="1:12">
      <c r="A8" s="6">
        <f t="shared" si="6"/>
        <v>6</v>
      </c>
      <c r="B8" s="11"/>
      <c r="C8" s="8"/>
      <c r="D8" s="9">
        <f t="shared" si="0"/>
        <v>0</v>
      </c>
      <c r="E8" s="8" t="s">
        <v>12</v>
      </c>
      <c r="F8" s="10">
        <f t="shared" si="1"/>
        <v>0</v>
      </c>
      <c r="G8" s="8" t="s">
        <v>12</v>
      </c>
      <c r="H8" s="10">
        <f t="shared" si="2"/>
        <v>0</v>
      </c>
      <c r="I8" s="8"/>
      <c r="J8" s="9" t="b">
        <f t="shared" si="3"/>
        <v>0</v>
      </c>
      <c r="K8" s="9">
        <f t="shared" si="4"/>
        <v>0</v>
      </c>
      <c r="L8" s="10">
        <f t="shared" si="5"/>
        <v>1</v>
      </c>
    </row>
    <row r="9" spans="1:12">
      <c r="A9" s="6">
        <f t="shared" si="6"/>
        <v>7</v>
      </c>
      <c r="B9" s="7"/>
      <c r="C9" s="8"/>
      <c r="D9" s="9">
        <f t="shared" si="0"/>
        <v>0</v>
      </c>
      <c r="E9" s="8" t="s">
        <v>12</v>
      </c>
      <c r="F9" s="10">
        <f t="shared" si="1"/>
        <v>0</v>
      </c>
      <c r="G9" s="8" t="s">
        <v>12</v>
      </c>
      <c r="H9" s="10">
        <f t="shared" si="2"/>
        <v>0</v>
      </c>
      <c r="I9" s="8"/>
      <c r="J9" s="9" t="b">
        <f t="shared" si="3"/>
        <v>0</v>
      </c>
      <c r="K9" s="9">
        <f t="shared" si="4"/>
        <v>0</v>
      </c>
      <c r="L9" s="10">
        <f t="shared" si="5"/>
        <v>1</v>
      </c>
    </row>
    <row r="10" spans="1:12">
      <c r="A10" s="6">
        <f t="shared" si="6"/>
        <v>8</v>
      </c>
      <c r="B10" s="8"/>
      <c r="C10" s="8"/>
      <c r="D10" s="9">
        <f t="shared" si="0"/>
        <v>0</v>
      </c>
      <c r="E10" s="8" t="s">
        <v>12</v>
      </c>
      <c r="F10" s="10">
        <f t="shared" si="1"/>
        <v>0</v>
      </c>
      <c r="G10" s="8" t="s">
        <v>12</v>
      </c>
      <c r="H10" s="10">
        <f t="shared" si="2"/>
        <v>0</v>
      </c>
      <c r="I10" s="8"/>
      <c r="J10" s="9" t="b">
        <f t="shared" si="3"/>
        <v>0</v>
      </c>
      <c r="K10" s="9">
        <f t="shared" si="4"/>
        <v>0</v>
      </c>
      <c r="L10" s="10">
        <f t="shared" si="5"/>
        <v>1</v>
      </c>
    </row>
    <row r="11" spans="1:12">
      <c r="A11" s="6">
        <f t="shared" si="6"/>
        <v>9</v>
      </c>
      <c r="B11" s="8"/>
      <c r="C11" s="8"/>
      <c r="D11" s="9">
        <f t="shared" si="0"/>
        <v>0</v>
      </c>
      <c r="E11" s="8" t="s">
        <v>12</v>
      </c>
      <c r="F11" s="10">
        <f t="shared" si="1"/>
        <v>0</v>
      </c>
      <c r="G11" s="8" t="s">
        <v>12</v>
      </c>
      <c r="H11" s="10">
        <f t="shared" si="2"/>
        <v>0</v>
      </c>
      <c r="I11" s="8"/>
      <c r="J11" s="9" t="b">
        <f t="shared" si="3"/>
        <v>0</v>
      </c>
      <c r="K11" s="9">
        <f t="shared" si="4"/>
        <v>0</v>
      </c>
      <c r="L11" s="10">
        <f t="shared" si="5"/>
        <v>1</v>
      </c>
    </row>
    <row r="12" spans="1:12">
      <c r="A12" s="6">
        <f t="shared" si="6"/>
        <v>10</v>
      </c>
      <c r="B12" s="8"/>
      <c r="C12" s="8"/>
      <c r="D12" s="9">
        <f t="shared" si="0"/>
        <v>0</v>
      </c>
      <c r="E12" s="8" t="s">
        <v>12</v>
      </c>
      <c r="F12" s="10">
        <f t="shared" si="1"/>
        <v>0</v>
      </c>
      <c r="G12" s="8" t="s">
        <v>12</v>
      </c>
      <c r="H12" s="10">
        <f t="shared" si="2"/>
        <v>0</v>
      </c>
      <c r="I12" s="8"/>
      <c r="J12" s="9" t="b">
        <f t="shared" si="3"/>
        <v>0</v>
      </c>
      <c r="K12" s="9">
        <f t="shared" si="4"/>
        <v>0</v>
      </c>
      <c r="L12" s="10">
        <f t="shared" si="5"/>
        <v>1</v>
      </c>
    </row>
    <row r="13" spans="1:12">
      <c r="A13" s="6">
        <f t="shared" si="6"/>
        <v>11</v>
      </c>
      <c r="B13" s="8"/>
      <c r="C13" s="8"/>
      <c r="D13" s="9">
        <f t="shared" si="0"/>
        <v>0</v>
      </c>
      <c r="E13" s="8" t="s">
        <v>12</v>
      </c>
      <c r="F13" s="10">
        <f t="shared" si="1"/>
        <v>0</v>
      </c>
      <c r="G13" s="8" t="s">
        <v>12</v>
      </c>
      <c r="H13" s="10">
        <f t="shared" si="2"/>
        <v>0</v>
      </c>
      <c r="I13" s="8"/>
      <c r="J13" s="9" t="b">
        <f t="shared" si="3"/>
        <v>0</v>
      </c>
      <c r="K13" s="9">
        <f t="shared" si="4"/>
        <v>0</v>
      </c>
      <c r="L13" s="10">
        <f t="shared" si="5"/>
        <v>1</v>
      </c>
    </row>
    <row r="14" spans="1:12">
      <c r="A14" s="6">
        <f t="shared" si="6"/>
        <v>12</v>
      </c>
      <c r="B14" s="8"/>
      <c r="C14" s="8"/>
      <c r="D14" s="9">
        <f t="shared" si="0"/>
        <v>0</v>
      </c>
      <c r="E14" s="8" t="s">
        <v>12</v>
      </c>
      <c r="F14" s="10">
        <f t="shared" si="1"/>
        <v>0</v>
      </c>
      <c r="G14" s="8" t="s">
        <v>12</v>
      </c>
      <c r="H14" s="10">
        <f t="shared" si="2"/>
        <v>0</v>
      </c>
      <c r="I14" s="8"/>
      <c r="J14" s="9" t="b">
        <f t="shared" si="3"/>
        <v>0</v>
      </c>
      <c r="K14" s="9">
        <f t="shared" si="4"/>
        <v>0</v>
      </c>
      <c r="L14" s="10">
        <f t="shared" si="5"/>
        <v>1</v>
      </c>
    </row>
    <row r="15" spans="1:12">
      <c r="A15" s="6">
        <f t="shared" si="6"/>
        <v>13</v>
      </c>
      <c r="B15" s="8"/>
      <c r="C15" s="8"/>
      <c r="D15" s="9">
        <f t="shared" si="0"/>
        <v>0</v>
      </c>
      <c r="E15" s="8" t="s">
        <v>12</v>
      </c>
      <c r="F15" s="10">
        <f t="shared" si="1"/>
        <v>0</v>
      </c>
      <c r="G15" s="8" t="s">
        <v>12</v>
      </c>
      <c r="H15" s="10">
        <f t="shared" si="2"/>
        <v>0</v>
      </c>
      <c r="I15" s="8"/>
      <c r="J15" s="9" t="b">
        <f t="shared" si="3"/>
        <v>0</v>
      </c>
      <c r="K15" s="9">
        <f t="shared" si="4"/>
        <v>0</v>
      </c>
      <c r="L15" s="10">
        <f t="shared" si="5"/>
        <v>1</v>
      </c>
    </row>
    <row r="16" spans="1:12">
      <c r="A16" s="6">
        <f t="shared" si="6"/>
        <v>14</v>
      </c>
      <c r="B16" s="8"/>
      <c r="C16" s="8"/>
      <c r="D16" s="9">
        <f t="shared" si="0"/>
        <v>0</v>
      </c>
      <c r="E16" s="8" t="s">
        <v>12</v>
      </c>
      <c r="F16" s="10">
        <f t="shared" si="1"/>
        <v>0</v>
      </c>
      <c r="G16" s="8" t="s">
        <v>12</v>
      </c>
      <c r="H16" s="10">
        <f t="shared" si="2"/>
        <v>0</v>
      </c>
      <c r="I16" s="8"/>
      <c r="J16" s="9" t="b">
        <f t="shared" si="3"/>
        <v>0</v>
      </c>
      <c r="K16" s="9">
        <f t="shared" si="4"/>
        <v>0</v>
      </c>
      <c r="L16" s="10">
        <f t="shared" si="5"/>
        <v>1</v>
      </c>
    </row>
    <row r="17" spans="1:12">
      <c r="A17" s="6">
        <f t="shared" si="6"/>
        <v>15</v>
      </c>
      <c r="B17" s="8"/>
      <c r="C17" s="8"/>
      <c r="D17" s="9">
        <f t="shared" si="0"/>
        <v>0</v>
      </c>
      <c r="E17" s="8" t="s">
        <v>12</v>
      </c>
      <c r="F17" s="10">
        <f t="shared" si="1"/>
        <v>0</v>
      </c>
      <c r="G17" s="8" t="s">
        <v>12</v>
      </c>
      <c r="H17" s="10">
        <f t="shared" si="2"/>
        <v>0</v>
      </c>
      <c r="I17" s="8"/>
      <c r="J17" s="9" t="b">
        <f t="shared" si="3"/>
        <v>0</v>
      </c>
      <c r="K17" s="9">
        <f t="shared" si="4"/>
        <v>0</v>
      </c>
      <c r="L17" s="10">
        <f t="shared" si="5"/>
        <v>1</v>
      </c>
    </row>
    <row r="18" spans="1:12">
      <c r="A18" s="6">
        <f t="shared" si="6"/>
        <v>16</v>
      </c>
      <c r="B18" s="8"/>
      <c r="C18" s="8"/>
      <c r="D18" s="9">
        <f t="shared" si="0"/>
        <v>0</v>
      </c>
      <c r="E18" s="8" t="s">
        <v>12</v>
      </c>
      <c r="F18" s="10">
        <f t="shared" si="1"/>
        <v>0</v>
      </c>
      <c r="G18" s="8" t="s">
        <v>12</v>
      </c>
      <c r="H18" s="10">
        <f t="shared" si="2"/>
        <v>0</v>
      </c>
      <c r="I18" s="8"/>
      <c r="J18" s="9" t="b">
        <f t="shared" si="3"/>
        <v>0</v>
      </c>
      <c r="K18" s="9">
        <f t="shared" si="4"/>
        <v>0</v>
      </c>
      <c r="L18" s="10">
        <f t="shared" si="5"/>
        <v>1</v>
      </c>
    </row>
    <row r="19" spans="1:12">
      <c r="A19" s="6">
        <f t="shared" si="6"/>
        <v>17</v>
      </c>
      <c r="B19" s="8"/>
      <c r="C19" s="8"/>
      <c r="D19" s="9">
        <f t="shared" si="0"/>
        <v>0</v>
      </c>
      <c r="E19" s="8" t="s">
        <v>12</v>
      </c>
      <c r="F19" s="10">
        <f t="shared" si="1"/>
        <v>0</v>
      </c>
      <c r="G19" s="8" t="s">
        <v>12</v>
      </c>
      <c r="H19" s="10">
        <f t="shared" si="2"/>
        <v>0</v>
      </c>
      <c r="I19" s="8"/>
      <c r="J19" s="9" t="b">
        <f t="shared" si="3"/>
        <v>0</v>
      </c>
      <c r="K19" s="9">
        <f t="shared" si="4"/>
        <v>0</v>
      </c>
      <c r="L19" s="10">
        <f t="shared" si="5"/>
        <v>1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 t="s">
        <v>12</v>
      </c>
      <c r="F20" s="10">
        <f t="shared" si="1"/>
        <v>0</v>
      </c>
      <c r="G20" s="8" t="s">
        <v>12</v>
      </c>
      <c r="H20" s="10">
        <f t="shared" si="2"/>
        <v>0</v>
      </c>
      <c r="I20" s="8"/>
      <c r="J20" s="9" t="b">
        <f t="shared" si="3"/>
        <v>0</v>
      </c>
      <c r="K20" s="9">
        <f t="shared" si="4"/>
        <v>0</v>
      </c>
      <c r="L20" s="10">
        <f t="shared" si="5"/>
        <v>1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 t="s">
        <v>12</v>
      </c>
      <c r="F21" s="10">
        <f t="shared" si="1"/>
        <v>0</v>
      </c>
      <c r="G21" s="8" t="s">
        <v>12</v>
      </c>
      <c r="H21" s="10">
        <f t="shared" si="2"/>
        <v>0</v>
      </c>
      <c r="I21" s="8"/>
      <c r="J21" s="9" t="b">
        <f t="shared" si="3"/>
        <v>0</v>
      </c>
      <c r="K21" s="9">
        <f t="shared" si="4"/>
        <v>0</v>
      </c>
      <c r="L21" s="10">
        <f t="shared" si="5"/>
        <v>1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 t="s">
        <v>12</v>
      </c>
      <c r="F22" s="10">
        <f t="shared" si="1"/>
        <v>0</v>
      </c>
      <c r="G22" s="8" t="s">
        <v>12</v>
      </c>
      <c r="H22" s="10">
        <f t="shared" si="2"/>
        <v>0</v>
      </c>
      <c r="I22" s="8"/>
      <c r="J22" s="9" t="b">
        <f t="shared" si="3"/>
        <v>0</v>
      </c>
      <c r="K22" s="9">
        <f t="shared" si="4"/>
        <v>0</v>
      </c>
      <c r="L22" s="10">
        <f t="shared" si="5"/>
        <v>1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 t="s">
        <v>12</v>
      </c>
      <c r="F23" s="10">
        <f t="shared" si="1"/>
        <v>0</v>
      </c>
      <c r="G23" s="8" t="s">
        <v>12</v>
      </c>
      <c r="H23" s="10">
        <f t="shared" si="2"/>
        <v>0</v>
      </c>
      <c r="I23" s="8"/>
      <c r="J23" s="9" t="b">
        <f t="shared" si="3"/>
        <v>0</v>
      </c>
      <c r="K23" s="9">
        <f t="shared" si="4"/>
        <v>0</v>
      </c>
      <c r="L23" s="10">
        <f t="shared" si="5"/>
        <v>1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 t="s">
        <v>12</v>
      </c>
      <c r="F24" s="10">
        <f t="shared" si="1"/>
        <v>0</v>
      </c>
      <c r="G24" s="8" t="s">
        <v>12</v>
      </c>
      <c r="H24" s="10">
        <f t="shared" si="2"/>
        <v>0</v>
      </c>
      <c r="I24" s="8"/>
      <c r="J24" s="9" t="b">
        <f t="shared" si="3"/>
        <v>0</v>
      </c>
      <c r="K24" s="9">
        <f t="shared" si="4"/>
        <v>0</v>
      </c>
      <c r="L24" s="10">
        <f t="shared" si="5"/>
        <v>1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 t="s">
        <v>12</v>
      </c>
      <c r="F25" s="10">
        <f t="shared" si="1"/>
        <v>0</v>
      </c>
      <c r="G25" s="8" t="s">
        <v>12</v>
      </c>
      <c r="H25" s="10">
        <f t="shared" si="2"/>
        <v>0</v>
      </c>
      <c r="I25" s="8"/>
      <c r="J25" s="9" t="b">
        <f t="shared" si="3"/>
        <v>0</v>
      </c>
      <c r="K25" s="9">
        <f t="shared" si="4"/>
        <v>0</v>
      </c>
      <c r="L25" s="10">
        <f t="shared" si="5"/>
        <v>1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 t="s">
        <v>12</v>
      </c>
      <c r="F26" s="10">
        <f t="shared" si="1"/>
        <v>0</v>
      </c>
      <c r="G26" s="8" t="s">
        <v>12</v>
      </c>
      <c r="H26" s="10">
        <f t="shared" si="2"/>
        <v>0</v>
      </c>
      <c r="I26" s="8"/>
      <c r="J26" s="9" t="b">
        <f t="shared" si="3"/>
        <v>0</v>
      </c>
      <c r="K26" s="9">
        <f t="shared" si="4"/>
        <v>0</v>
      </c>
      <c r="L26" s="10">
        <f t="shared" si="5"/>
        <v>1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 t="s">
        <v>12</v>
      </c>
      <c r="F27" s="10">
        <f t="shared" si="1"/>
        <v>0</v>
      </c>
      <c r="G27" s="8" t="s">
        <v>12</v>
      </c>
      <c r="H27" s="10">
        <f t="shared" si="2"/>
        <v>0</v>
      </c>
      <c r="I27" s="8"/>
      <c r="J27" s="9" t="b">
        <f t="shared" si="3"/>
        <v>0</v>
      </c>
      <c r="K27" s="9">
        <f t="shared" si="4"/>
        <v>0</v>
      </c>
      <c r="L27" s="10">
        <f t="shared" si="5"/>
        <v>1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 t="s">
        <v>12</v>
      </c>
      <c r="F28" s="10">
        <f t="shared" si="1"/>
        <v>0</v>
      </c>
      <c r="G28" s="8" t="s">
        <v>12</v>
      </c>
      <c r="H28" s="10">
        <f t="shared" si="2"/>
        <v>0</v>
      </c>
      <c r="I28" s="8"/>
      <c r="J28" s="9" t="b">
        <f t="shared" si="3"/>
        <v>0</v>
      </c>
      <c r="K28" s="9">
        <f t="shared" si="4"/>
        <v>0</v>
      </c>
      <c r="L28" s="10">
        <f t="shared" si="5"/>
        <v>1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 t="s">
        <v>12</v>
      </c>
      <c r="F29" s="10">
        <f t="shared" si="1"/>
        <v>0</v>
      </c>
      <c r="G29" s="8" t="s">
        <v>12</v>
      </c>
      <c r="H29" s="10">
        <f t="shared" si="2"/>
        <v>0</v>
      </c>
      <c r="I29" s="8"/>
      <c r="J29" s="9" t="b">
        <f t="shared" si="3"/>
        <v>0</v>
      </c>
      <c r="K29" s="9">
        <f t="shared" si="4"/>
        <v>0</v>
      </c>
      <c r="L29" s="10">
        <f t="shared" si="5"/>
        <v>1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 t="s">
        <v>12</v>
      </c>
      <c r="F30" s="10">
        <f t="shared" si="1"/>
        <v>0</v>
      </c>
      <c r="G30" s="8" t="s">
        <v>12</v>
      </c>
      <c r="H30" s="10">
        <f t="shared" si="2"/>
        <v>0</v>
      </c>
      <c r="I30" s="8"/>
      <c r="J30" s="9" t="b">
        <f t="shared" si="3"/>
        <v>0</v>
      </c>
      <c r="K30" s="9">
        <f t="shared" si="4"/>
        <v>0</v>
      </c>
      <c r="L30" s="10">
        <f t="shared" si="5"/>
        <v>1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 t="s">
        <v>12</v>
      </c>
      <c r="F31" s="10">
        <f t="shared" si="1"/>
        <v>0</v>
      </c>
      <c r="G31" s="8" t="s">
        <v>12</v>
      </c>
      <c r="H31" s="10">
        <f t="shared" si="2"/>
        <v>0</v>
      </c>
      <c r="I31" s="8"/>
      <c r="J31" s="9" t="b">
        <f t="shared" si="3"/>
        <v>0</v>
      </c>
      <c r="K31" s="9">
        <f t="shared" si="4"/>
        <v>0</v>
      </c>
      <c r="L31" s="10">
        <f t="shared" si="5"/>
        <v>1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 t="s">
        <v>12</v>
      </c>
      <c r="F32" s="10">
        <f t="shared" si="1"/>
        <v>0</v>
      </c>
      <c r="G32" s="8" t="s">
        <v>12</v>
      </c>
      <c r="H32" s="10">
        <f t="shared" si="2"/>
        <v>0</v>
      </c>
      <c r="I32" s="8"/>
      <c r="J32" s="9" t="b">
        <f t="shared" si="3"/>
        <v>0</v>
      </c>
      <c r="K32" s="9">
        <f t="shared" si="4"/>
        <v>0</v>
      </c>
      <c r="L32" s="10">
        <f t="shared" si="5"/>
        <v>1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 t="s">
        <v>12</v>
      </c>
      <c r="F33" s="10">
        <f t="shared" si="1"/>
        <v>0</v>
      </c>
      <c r="G33" s="8" t="s">
        <v>12</v>
      </c>
      <c r="H33" s="10">
        <f t="shared" si="2"/>
        <v>0</v>
      </c>
      <c r="I33" s="8"/>
      <c r="J33" s="9" t="b">
        <f t="shared" si="3"/>
        <v>0</v>
      </c>
      <c r="K33" s="9">
        <f t="shared" si="4"/>
        <v>0</v>
      </c>
      <c r="L33" s="10">
        <f t="shared" si="5"/>
        <v>1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 t="s">
        <v>12</v>
      </c>
      <c r="F34" s="10">
        <f t="shared" si="1"/>
        <v>0</v>
      </c>
      <c r="G34" s="8" t="s">
        <v>12</v>
      </c>
      <c r="H34" s="10">
        <f t="shared" si="2"/>
        <v>0</v>
      </c>
      <c r="I34" s="8"/>
      <c r="J34" s="9" t="b">
        <f t="shared" si="3"/>
        <v>0</v>
      </c>
      <c r="K34" s="9">
        <f t="shared" si="4"/>
        <v>0</v>
      </c>
      <c r="L34" s="10">
        <f t="shared" si="5"/>
        <v>1</v>
      </c>
    </row>
    <row r="35" spans="1:12">
      <c r="A35" s="6">
        <f t="shared" si="6"/>
        <v>33</v>
      </c>
      <c r="B35" s="8"/>
      <c r="C35" s="8"/>
      <c r="D35" s="9">
        <f t="shared" ref="D35:D66" si="7">IF(C35&gt;0,50/25*C35,0)</f>
        <v>0</v>
      </c>
      <c r="E35" s="8" t="s">
        <v>12</v>
      </c>
      <c r="F35" s="10">
        <f t="shared" ref="F35:F66" si="8">IF(E35="-",0,IF(E35&gt;-25,25*E35/10))</f>
        <v>0</v>
      </c>
      <c r="G35" s="8" t="s">
        <v>12</v>
      </c>
      <c r="H35" s="10">
        <f t="shared" ref="H35:H66" si="9">IF(G35="-",0,IF(G35&gt;0,25*G$53/G35))</f>
        <v>0</v>
      </c>
      <c r="I35" s="8"/>
      <c r="J35" s="9" t="b">
        <f t="shared" ref="J35:J66" si="10">IF(I35="-",0,IF(I35&gt;0,50*I$53/I35))</f>
        <v>0</v>
      </c>
      <c r="K35" s="9">
        <f t="shared" ref="K35:K66" si="11">D35+F35+H35+J35</f>
        <v>0</v>
      </c>
      <c r="L35" s="10">
        <f t="shared" ref="L35:L66" si="12">RANK(K35,K$3:K$52)</f>
        <v>1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 t="s">
        <v>12</v>
      </c>
      <c r="F36" s="10">
        <f t="shared" si="8"/>
        <v>0</v>
      </c>
      <c r="G36" s="8" t="s">
        <v>12</v>
      </c>
      <c r="H36" s="10">
        <f t="shared" si="9"/>
        <v>0</v>
      </c>
      <c r="I36" s="8"/>
      <c r="J36" s="9" t="b">
        <f t="shared" si="10"/>
        <v>0</v>
      </c>
      <c r="K36" s="9">
        <f t="shared" si="11"/>
        <v>0</v>
      </c>
      <c r="L36" s="10">
        <f t="shared" si="12"/>
        <v>1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 t="s">
        <v>12</v>
      </c>
      <c r="F37" s="10">
        <f t="shared" si="8"/>
        <v>0</v>
      </c>
      <c r="G37" s="8" t="s">
        <v>12</v>
      </c>
      <c r="H37" s="10">
        <f t="shared" si="9"/>
        <v>0</v>
      </c>
      <c r="I37" s="8"/>
      <c r="J37" s="9" t="b">
        <f t="shared" si="10"/>
        <v>0</v>
      </c>
      <c r="K37" s="9">
        <f t="shared" si="11"/>
        <v>0</v>
      </c>
      <c r="L37" s="10">
        <f t="shared" si="12"/>
        <v>1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 t="s">
        <v>12</v>
      </c>
      <c r="F38" s="10">
        <f t="shared" si="8"/>
        <v>0</v>
      </c>
      <c r="G38" s="8" t="s">
        <v>12</v>
      </c>
      <c r="H38" s="10">
        <f t="shared" si="9"/>
        <v>0</v>
      </c>
      <c r="I38" s="8"/>
      <c r="J38" s="9" t="b">
        <f t="shared" si="10"/>
        <v>0</v>
      </c>
      <c r="K38" s="9">
        <f t="shared" si="11"/>
        <v>0</v>
      </c>
      <c r="L38" s="10">
        <f t="shared" si="12"/>
        <v>1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 t="s">
        <v>12</v>
      </c>
      <c r="F39" s="10">
        <f t="shared" si="8"/>
        <v>0</v>
      </c>
      <c r="G39" s="8" t="s">
        <v>12</v>
      </c>
      <c r="H39" s="10">
        <f t="shared" si="9"/>
        <v>0</v>
      </c>
      <c r="I39" s="8"/>
      <c r="J39" s="9" t="b">
        <f t="shared" si="10"/>
        <v>0</v>
      </c>
      <c r="K39" s="9">
        <f t="shared" si="11"/>
        <v>0</v>
      </c>
      <c r="L39" s="10">
        <f t="shared" si="12"/>
        <v>1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 t="s">
        <v>12</v>
      </c>
      <c r="F40" s="10">
        <f t="shared" si="8"/>
        <v>0</v>
      </c>
      <c r="G40" s="8" t="s">
        <v>12</v>
      </c>
      <c r="H40" s="10">
        <f t="shared" si="9"/>
        <v>0</v>
      </c>
      <c r="I40" s="8"/>
      <c r="J40" s="9" t="b">
        <f t="shared" si="10"/>
        <v>0</v>
      </c>
      <c r="K40" s="9">
        <f t="shared" si="11"/>
        <v>0</v>
      </c>
      <c r="L40" s="10">
        <f t="shared" si="12"/>
        <v>1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 t="s">
        <v>12</v>
      </c>
      <c r="F41" s="10">
        <f t="shared" si="8"/>
        <v>0</v>
      </c>
      <c r="G41" s="8" t="s">
        <v>12</v>
      </c>
      <c r="H41" s="10">
        <f t="shared" si="9"/>
        <v>0</v>
      </c>
      <c r="I41" s="8"/>
      <c r="J41" s="9" t="b">
        <f t="shared" si="10"/>
        <v>0</v>
      </c>
      <c r="K41" s="9">
        <f t="shared" si="11"/>
        <v>0</v>
      </c>
      <c r="L41" s="10">
        <f t="shared" si="12"/>
        <v>1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 t="s">
        <v>12</v>
      </c>
      <c r="F42" s="10">
        <f t="shared" si="8"/>
        <v>0</v>
      </c>
      <c r="G42" s="8" t="s">
        <v>12</v>
      </c>
      <c r="H42" s="10">
        <f t="shared" si="9"/>
        <v>0</v>
      </c>
      <c r="I42" s="8"/>
      <c r="J42" s="9" t="b">
        <f t="shared" si="10"/>
        <v>0</v>
      </c>
      <c r="K42" s="9">
        <f t="shared" si="11"/>
        <v>0</v>
      </c>
      <c r="L42" s="10">
        <f t="shared" si="12"/>
        <v>1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 t="s">
        <v>12</v>
      </c>
      <c r="F43" s="10">
        <f t="shared" si="8"/>
        <v>0</v>
      </c>
      <c r="G43" s="8" t="s">
        <v>12</v>
      </c>
      <c r="H43" s="10">
        <f t="shared" si="9"/>
        <v>0</v>
      </c>
      <c r="I43" s="8"/>
      <c r="J43" s="9" t="b">
        <f t="shared" si="10"/>
        <v>0</v>
      </c>
      <c r="K43" s="9">
        <f t="shared" si="11"/>
        <v>0</v>
      </c>
      <c r="L43" s="10">
        <f t="shared" si="12"/>
        <v>1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 t="s">
        <v>12</v>
      </c>
      <c r="F44" s="10">
        <f t="shared" si="8"/>
        <v>0</v>
      </c>
      <c r="G44" s="8" t="s">
        <v>12</v>
      </c>
      <c r="H44" s="10">
        <f t="shared" si="9"/>
        <v>0</v>
      </c>
      <c r="I44" s="8"/>
      <c r="J44" s="9" t="b">
        <f t="shared" si="10"/>
        <v>0</v>
      </c>
      <c r="K44" s="9">
        <f t="shared" si="11"/>
        <v>0</v>
      </c>
      <c r="L44" s="10">
        <f t="shared" si="12"/>
        <v>1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 t="s">
        <v>12</v>
      </c>
      <c r="F45" s="10">
        <f t="shared" si="8"/>
        <v>0</v>
      </c>
      <c r="G45" s="8" t="s">
        <v>12</v>
      </c>
      <c r="H45" s="10">
        <f t="shared" si="9"/>
        <v>0</v>
      </c>
      <c r="I45" s="8"/>
      <c r="J45" s="9" t="b">
        <f t="shared" si="10"/>
        <v>0</v>
      </c>
      <c r="K45" s="9">
        <f t="shared" si="11"/>
        <v>0</v>
      </c>
      <c r="L45" s="10">
        <f t="shared" si="12"/>
        <v>1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 t="s">
        <v>12</v>
      </c>
      <c r="F46" s="10">
        <f t="shared" si="8"/>
        <v>0</v>
      </c>
      <c r="G46" s="8" t="s">
        <v>12</v>
      </c>
      <c r="H46" s="10">
        <f t="shared" si="9"/>
        <v>0</v>
      </c>
      <c r="I46" s="8"/>
      <c r="J46" s="9" t="b">
        <f t="shared" si="10"/>
        <v>0</v>
      </c>
      <c r="K46" s="9">
        <f t="shared" si="11"/>
        <v>0</v>
      </c>
      <c r="L46" s="10">
        <f t="shared" si="12"/>
        <v>1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 t="s">
        <v>12</v>
      </c>
      <c r="F47" s="10">
        <f t="shared" si="8"/>
        <v>0</v>
      </c>
      <c r="G47" s="8" t="s">
        <v>12</v>
      </c>
      <c r="H47" s="10">
        <f t="shared" si="9"/>
        <v>0</v>
      </c>
      <c r="I47" s="8"/>
      <c r="J47" s="9" t="b">
        <f t="shared" si="10"/>
        <v>0</v>
      </c>
      <c r="K47" s="9">
        <f t="shared" si="11"/>
        <v>0</v>
      </c>
      <c r="L47" s="10">
        <f t="shared" si="12"/>
        <v>1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 t="s">
        <v>12</v>
      </c>
      <c r="F48" s="10">
        <f t="shared" si="8"/>
        <v>0</v>
      </c>
      <c r="G48" s="8" t="s">
        <v>12</v>
      </c>
      <c r="H48" s="10">
        <f t="shared" si="9"/>
        <v>0</v>
      </c>
      <c r="I48" s="8"/>
      <c r="J48" s="9" t="b">
        <f t="shared" si="10"/>
        <v>0</v>
      </c>
      <c r="K48" s="9">
        <f t="shared" si="11"/>
        <v>0</v>
      </c>
      <c r="L48" s="10">
        <f t="shared" si="12"/>
        <v>1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 t="s">
        <v>12</v>
      </c>
      <c r="F49" s="10">
        <f t="shared" si="8"/>
        <v>0</v>
      </c>
      <c r="G49" s="8" t="s">
        <v>12</v>
      </c>
      <c r="H49" s="10">
        <f t="shared" si="9"/>
        <v>0</v>
      </c>
      <c r="I49" s="8"/>
      <c r="J49" s="9" t="b">
        <f t="shared" si="10"/>
        <v>0</v>
      </c>
      <c r="K49" s="9">
        <f t="shared" si="11"/>
        <v>0</v>
      </c>
      <c r="L49" s="10">
        <f t="shared" si="12"/>
        <v>1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 t="s">
        <v>12</v>
      </c>
      <c r="F50" s="10">
        <f t="shared" si="8"/>
        <v>0</v>
      </c>
      <c r="G50" s="8" t="s">
        <v>12</v>
      </c>
      <c r="H50" s="10">
        <f t="shared" si="9"/>
        <v>0</v>
      </c>
      <c r="I50" s="8"/>
      <c r="J50" s="9" t="b">
        <f t="shared" si="10"/>
        <v>0</v>
      </c>
      <c r="K50" s="9">
        <f t="shared" si="11"/>
        <v>0</v>
      </c>
      <c r="L50" s="10">
        <f t="shared" si="12"/>
        <v>1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 t="s">
        <v>12</v>
      </c>
      <c r="F51" s="10">
        <f t="shared" si="8"/>
        <v>0</v>
      </c>
      <c r="G51" s="8" t="s">
        <v>12</v>
      </c>
      <c r="H51" s="10">
        <f t="shared" si="9"/>
        <v>0</v>
      </c>
      <c r="I51" s="8"/>
      <c r="J51" s="9" t="b">
        <f t="shared" si="10"/>
        <v>0</v>
      </c>
      <c r="K51" s="9">
        <f t="shared" si="11"/>
        <v>0</v>
      </c>
      <c r="L51" s="10">
        <f t="shared" si="12"/>
        <v>1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 t="s">
        <v>12</v>
      </c>
      <c r="F52" s="10">
        <f t="shared" si="8"/>
        <v>0</v>
      </c>
      <c r="G52" s="8" t="s">
        <v>12</v>
      </c>
      <c r="H52" s="10">
        <f t="shared" si="9"/>
        <v>0</v>
      </c>
      <c r="I52" s="8"/>
      <c r="J52" s="9" t="b">
        <f t="shared" si="10"/>
        <v>0</v>
      </c>
      <c r="K52" s="9">
        <f t="shared" si="11"/>
        <v>0</v>
      </c>
      <c r="L52" s="10">
        <f t="shared" si="12"/>
        <v>1</v>
      </c>
    </row>
    <row r="53" spans="1:12">
      <c r="G53" s="13">
        <f>MIN(G3:G52)</f>
        <v>0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69930555555555596" right="0.69930555555555596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53"/>
  <sheetViews>
    <sheetView zoomScale="120" zoomScaleNormal="120" workbookViewId="0">
      <selection activeCell="J4" sqref="J4"/>
    </sheetView>
  </sheetViews>
  <sheetFormatPr defaultColWidth="9.140625" defaultRowHeight="15"/>
  <cols>
    <col min="1" max="1" width="6.85546875" style="5" customWidth="1"/>
    <col min="2" max="2" width="34.140625" style="5" customWidth="1"/>
    <col min="3" max="3" width="9.140625" style="5"/>
    <col min="4" max="4" width="9" style="5" customWidth="1"/>
    <col min="5" max="6" width="0.140625" style="5" hidden="1" customWidth="1"/>
    <col min="7" max="8" width="9.140625" style="5" hidden="1"/>
    <col min="9" max="9" width="9.7109375" style="5" customWidth="1"/>
    <col min="10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18</v>
      </c>
      <c r="H1" s="3"/>
      <c r="I1" s="4" t="s">
        <v>19</v>
      </c>
      <c r="J1" s="4"/>
      <c r="K1" s="2" t="s">
        <v>6</v>
      </c>
      <c r="L1" s="1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20</v>
      </c>
      <c r="H2" s="6" t="s">
        <v>9</v>
      </c>
      <c r="I2" s="6" t="s">
        <v>11</v>
      </c>
      <c r="J2" s="6" t="s">
        <v>9</v>
      </c>
      <c r="K2" s="2"/>
      <c r="L2" s="1"/>
    </row>
    <row r="3" spans="1:12">
      <c r="A3" s="6">
        <v>1</v>
      </c>
      <c r="B3" s="15" t="s">
        <v>23</v>
      </c>
      <c r="C3" s="16">
        <v>12</v>
      </c>
      <c r="D3" s="9">
        <f t="shared" ref="D3:D34" si="0">IF(C3&gt;0,50/25*C3,0)</f>
        <v>24</v>
      </c>
      <c r="E3" s="8" t="s">
        <v>12</v>
      </c>
      <c r="F3" s="10">
        <f t="shared" ref="F3:F34" si="1">IF(E3="-",0,IF(E3&gt;-25,25*E3/10))</f>
        <v>0</v>
      </c>
      <c r="G3" s="8" t="s">
        <v>12</v>
      </c>
      <c r="H3" s="10">
        <f t="shared" ref="H3:H34" si="2">IF(G3="-",0,IF(G3&gt;0,25*G$53/G3))</f>
        <v>0</v>
      </c>
      <c r="I3" s="8">
        <v>0</v>
      </c>
      <c r="J3" s="9" t="b">
        <f t="shared" ref="J3:J34" si="3">IF(I3="-",0,IF(I3&gt;0,50*I$53/I3))</f>
        <v>0</v>
      </c>
      <c r="K3" s="9">
        <f t="shared" ref="K3:K34" si="4">D3+F3+H3+J3</f>
        <v>24</v>
      </c>
      <c r="L3" s="10">
        <f t="shared" ref="L3:L34" si="5">RANK(K3,K$3:K$52)</f>
        <v>1</v>
      </c>
    </row>
    <row r="4" spans="1:12">
      <c r="A4" s="6">
        <f t="shared" ref="A4:A35" si="6">A3+1</f>
        <v>2</v>
      </c>
      <c r="B4" s="15"/>
      <c r="C4" s="8"/>
      <c r="D4" s="9">
        <f t="shared" si="0"/>
        <v>0</v>
      </c>
      <c r="E4" s="8" t="s">
        <v>12</v>
      </c>
      <c r="F4" s="10">
        <f t="shared" si="1"/>
        <v>0</v>
      </c>
      <c r="G4" s="8" t="s">
        <v>12</v>
      </c>
      <c r="H4" s="10">
        <f t="shared" si="2"/>
        <v>0</v>
      </c>
      <c r="I4" s="8"/>
      <c r="J4" s="9" t="b">
        <f t="shared" si="3"/>
        <v>0</v>
      </c>
      <c r="K4" s="9">
        <f t="shared" si="4"/>
        <v>0</v>
      </c>
      <c r="L4" s="10">
        <f t="shared" si="5"/>
        <v>2</v>
      </c>
    </row>
    <row r="5" spans="1:12">
      <c r="A5" s="6">
        <f t="shared" si="6"/>
        <v>3</v>
      </c>
      <c r="B5" s="15"/>
      <c r="C5" s="8"/>
      <c r="D5" s="9">
        <f t="shared" si="0"/>
        <v>0</v>
      </c>
      <c r="E5" s="8" t="s">
        <v>12</v>
      </c>
      <c r="F5" s="10">
        <f t="shared" si="1"/>
        <v>0</v>
      </c>
      <c r="G5" s="8" t="s">
        <v>12</v>
      </c>
      <c r="H5" s="10">
        <f t="shared" si="2"/>
        <v>0</v>
      </c>
      <c r="I5" s="8"/>
      <c r="J5" s="9" t="b">
        <f t="shared" si="3"/>
        <v>0</v>
      </c>
      <c r="K5" s="9">
        <f t="shared" si="4"/>
        <v>0</v>
      </c>
      <c r="L5" s="10">
        <f t="shared" si="5"/>
        <v>2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 t="s">
        <v>12</v>
      </c>
      <c r="F6" s="10">
        <f t="shared" si="1"/>
        <v>0</v>
      </c>
      <c r="G6" s="8" t="s">
        <v>12</v>
      </c>
      <c r="H6" s="10">
        <f t="shared" si="2"/>
        <v>0</v>
      </c>
      <c r="I6" s="8"/>
      <c r="J6" s="9" t="b">
        <f t="shared" si="3"/>
        <v>0</v>
      </c>
      <c r="K6" s="9">
        <f t="shared" si="4"/>
        <v>0</v>
      </c>
      <c r="L6" s="10">
        <f t="shared" si="5"/>
        <v>2</v>
      </c>
    </row>
    <row r="7" spans="1:12">
      <c r="A7" s="6">
        <f t="shared" si="6"/>
        <v>5</v>
      </c>
      <c r="B7" s="11"/>
      <c r="C7" s="8"/>
      <c r="D7" s="9">
        <f t="shared" si="0"/>
        <v>0</v>
      </c>
      <c r="E7" s="8" t="s">
        <v>12</v>
      </c>
      <c r="F7" s="10">
        <f t="shared" si="1"/>
        <v>0</v>
      </c>
      <c r="G7" s="8" t="s">
        <v>12</v>
      </c>
      <c r="H7" s="10">
        <f t="shared" si="2"/>
        <v>0</v>
      </c>
      <c r="I7" s="8"/>
      <c r="J7" s="9" t="b">
        <f t="shared" si="3"/>
        <v>0</v>
      </c>
      <c r="K7" s="9">
        <f t="shared" si="4"/>
        <v>0</v>
      </c>
      <c r="L7" s="10">
        <f t="shared" si="5"/>
        <v>2</v>
      </c>
    </row>
    <row r="8" spans="1:12">
      <c r="A8" s="6">
        <f t="shared" si="6"/>
        <v>6</v>
      </c>
      <c r="B8" s="11"/>
      <c r="C8" s="8"/>
      <c r="D8" s="9">
        <f t="shared" si="0"/>
        <v>0</v>
      </c>
      <c r="E8" s="8" t="s">
        <v>12</v>
      </c>
      <c r="F8" s="10">
        <f t="shared" si="1"/>
        <v>0</v>
      </c>
      <c r="G8" s="8" t="s">
        <v>12</v>
      </c>
      <c r="H8" s="10">
        <f t="shared" si="2"/>
        <v>0</v>
      </c>
      <c r="I8" s="8"/>
      <c r="J8" s="9" t="b">
        <f t="shared" si="3"/>
        <v>0</v>
      </c>
      <c r="K8" s="9">
        <f t="shared" si="4"/>
        <v>0</v>
      </c>
      <c r="L8" s="10">
        <f t="shared" si="5"/>
        <v>2</v>
      </c>
    </row>
    <row r="9" spans="1:12">
      <c r="A9" s="6">
        <f t="shared" si="6"/>
        <v>7</v>
      </c>
      <c r="B9" s="11"/>
      <c r="C9" s="8"/>
      <c r="D9" s="9">
        <f t="shared" si="0"/>
        <v>0</v>
      </c>
      <c r="E9" s="8" t="s">
        <v>12</v>
      </c>
      <c r="F9" s="10">
        <f t="shared" si="1"/>
        <v>0</v>
      </c>
      <c r="G9" s="8" t="s">
        <v>12</v>
      </c>
      <c r="H9" s="10">
        <f t="shared" si="2"/>
        <v>0</v>
      </c>
      <c r="I9" s="8"/>
      <c r="J9" s="9" t="b">
        <f t="shared" si="3"/>
        <v>0</v>
      </c>
      <c r="K9" s="9">
        <f t="shared" si="4"/>
        <v>0</v>
      </c>
      <c r="L9" s="10">
        <f t="shared" si="5"/>
        <v>2</v>
      </c>
    </row>
    <row r="10" spans="1:12">
      <c r="A10" s="6">
        <f t="shared" si="6"/>
        <v>8</v>
      </c>
      <c r="B10" s="7"/>
      <c r="C10" s="8"/>
      <c r="D10" s="9">
        <f t="shared" si="0"/>
        <v>0</v>
      </c>
      <c r="E10" s="8" t="s">
        <v>12</v>
      </c>
      <c r="F10" s="10">
        <f t="shared" si="1"/>
        <v>0</v>
      </c>
      <c r="G10" s="8" t="s">
        <v>12</v>
      </c>
      <c r="H10" s="10">
        <f t="shared" si="2"/>
        <v>0</v>
      </c>
      <c r="I10" s="8"/>
      <c r="J10" s="9" t="b">
        <f t="shared" si="3"/>
        <v>0</v>
      </c>
      <c r="K10" s="9">
        <f t="shared" si="4"/>
        <v>0</v>
      </c>
      <c r="L10" s="10">
        <f t="shared" si="5"/>
        <v>2</v>
      </c>
    </row>
    <row r="11" spans="1:12">
      <c r="A11" s="6">
        <f t="shared" si="6"/>
        <v>9</v>
      </c>
      <c r="B11" s="8"/>
      <c r="C11" s="8"/>
      <c r="D11" s="9">
        <f t="shared" si="0"/>
        <v>0</v>
      </c>
      <c r="E11" s="8" t="s">
        <v>12</v>
      </c>
      <c r="F11" s="10">
        <f t="shared" si="1"/>
        <v>0</v>
      </c>
      <c r="G11" s="8" t="s">
        <v>12</v>
      </c>
      <c r="H11" s="10">
        <f t="shared" si="2"/>
        <v>0</v>
      </c>
      <c r="I11" s="8"/>
      <c r="J11" s="9" t="b">
        <f t="shared" si="3"/>
        <v>0</v>
      </c>
      <c r="K11" s="9">
        <f t="shared" si="4"/>
        <v>0</v>
      </c>
      <c r="L11" s="10">
        <f t="shared" si="5"/>
        <v>2</v>
      </c>
    </row>
    <row r="12" spans="1:12">
      <c r="A12" s="6">
        <f t="shared" si="6"/>
        <v>10</v>
      </c>
      <c r="B12" s="8"/>
      <c r="C12" s="8"/>
      <c r="D12" s="9">
        <f t="shared" si="0"/>
        <v>0</v>
      </c>
      <c r="E12" s="8" t="s">
        <v>12</v>
      </c>
      <c r="F12" s="10">
        <f t="shared" si="1"/>
        <v>0</v>
      </c>
      <c r="G12" s="8" t="s">
        <v>12</v>
      </c>
      <c r="H12" s="10">
        <f t="shared" si="2"/>
        <v>0</v>
      </c>
      <c r="I12" s="8"/>
      <c r="J12" s="9" t="b">
        <f t="shared" si="3"/>
        <v>0</v>
      </c>
      <c r="K12" s="9">
        <f t="shared" si="4"/>
        <v>0</v>
      </c>
      <c r="L12" s="10">
        <f t="shared" si="5"/>
        <v>2</v>
      </c>
    </row>
    <row r="13" spans="1:12">
      <c r="A13" s="6">
        <f t="shared" si="6"/>
        <v>11</v>
      </c>
      <c r="B13" s="8"/>
      <c r="C13" s="8"/>
      <c r="D13" s="9">
        <f t="shared" si="0"/>
        <v>0</v>
      </c>
      <c r="E13" s="8" t="s">
        <v>12</v>
      </c>
      <c r="F13" s="10">
        <f t="shared" si="1"/>
        <v>0</v>
      </c>
      <c r="G13" s="8" t="s">
        <v>12</v>
      </c>
      <c r="H13" s="10">
        <f t="shared" si="2"/>
        <v>0</v>
      </c>
      <c r="I13" s="8"/>
      <c r="J13" s="9" t="b">
        <f t="shared" si="3"/>
        <v>0</v>
      </c>
      <c r="K13" s="9">
        <f t="shared" si="4"/>
        <v>0</v>
      </c>
      <c r="L13" s="10">
        <f t="shared" si="5"/>
        <v>2</v>
      </c>
    </row>
    <row r="14" spans="1:12">
      <c r="A14" s="6">
        <f t="shared" si="6"/>
        <v>12</v>
      </c>
      <c r="B14" s="8"/>
      <c r="C14" s="8"/>
      <c r="D14" s="9">
        <f t="shared" si="0"/>
        <v>0</v>
      </c>
      <c r="E14" s="8" t="s">
        <v>12</v>
      </c>
      <c r="F14" s="10">
        <f t="shared" si="1"/>
        <v>0</v>
      </c>
      <c r="G14" s="8" t="s">
        <v>12</v>
      </c>
      <c r="H14" s="10">
        <f t="shared" si="2"/>
        <v>0</v>
      </c>
      <c r="I14" s="8"/>
      <c r="J14" s="9" t="b">
        <f t="shared" si="3"/>
        <v>0</v>
      </c>
      <c r="K14" s="9">
        <f t="shared" si="4"/>
        <v>0</v>
      </c>
      <c r="L14" s="10">
        <f t="shared" si="5"/>
        <v>2</v>
      </c>
    </row>
    <row r="15" spans="1:12">
      <c r="A15" s="6">
        <f t="shared" si="6"/>
        <v>13</v>
      </c>
      <c r="B15" s="8"/>
      <c r="C15" s="8"/>
      <c r="D15" s="9">
        <f t="shared" si="0"/>
        <v>0</v>
      </c>
      <c r="E15" s="8" t="s">
        <v>12</v>
      </c>
      <c r="F15" s="10">
        <f t="shared" si="1"/>
        <v>0</v>
      </c>
      <c r="G15" s="8" t="s">
        <v>12</v>
      </c>
      <c r="H15" s="10">
        <f t="shared" si="2"/>
        <v>0</v>
      </c>
      <c r="I15" s="8"/>
      <c r="J15" s="9" t="b">
        <f t="shared" si="3"/>
        <v>0</v>
      </c>
      <c r="K15" s="9">
        <f t="shared" si="4"/>
        <v>0</v>
      </c>
      <c r="L15" s="10">
        <f t="shared" si="5"/>
        <v>2</v>
      </c>
    </row>
    <row r="16" spans="1:12">
      <c r="A16" s="6">
        <f t="shared" si="6"/>
        <v>14</v>
      </c>
      <c r="B16" s="8"/>
      <c r="C16" s="8"/>
      <c r="D16" s="9">
        <f t="shared" si="0"/>
        <v>0</v>
      </c>
      <c r="E16" s="8" t="s">
        <v>12</v>
      </c>
      <c r="F16" s="10">
        <f t="shared" si="1"/>
        <v>0</v>
      </c>
      <c r="G16" s="8" t="s">
        <v>12</v>
      </c>
      <c r="H16" s="10">
        <f t="shared" si="2"/>
        <v>0</v>
      </c>
      <c r="I16" s="8"/>
      <c r="J16" s="9" t="b">
        <f t="shared" si="3"/>
        <v>0</v>
      </c>
      <c r="K16" s="9">
        <f t="shared" si="4"/>
        <v>0</v>
      </c>
      <c r="L16" s="10">
        <f t="shared" si="5"/>
        <v>2</v>
      </c>
    </row>
    <row r="17" spans="1:12">
      <c r="A17" s="6">
        <f t="shared" si="6"/>
        <v>15</v>
      </c>
      <c r="B17" s="8"/>
      <c r="C17" s="8"/>
      <c r="D17" s="9">
        <f t="shared" si="0"/>
        <v>0</v>
      </c>
      <c r="E17" s="8" t="s">
        <v>12</v>
      </c>
      <c r="F17" s="10">
        <f t="shared" si="1"/>
        <v>0</v>
      </c>
      <c r="G17" s="8" t="s">
        <v>12</v>
      </c>
      <c r="H17" s="10">
        <f t="shared" si="2"/>
        <v>0</v>
      </c>
      <c r="I17" s="8"/>
      <c r="J17" s="9" t="b">
        <f t="shared" si="3"/>
        <v>0</v>
      </c>
      <c r="K17" s="9">
        <f t="shared" si="4"/>
        <v>0</v>
      </c>
      <c r="L17" s="10">
        <f t="shared" si="5"/>
        <v>2</v>
      </c>
    </row>
    <row r="18" spans="1:12">
      <c r="A18" s="6">
        <f t="shared" si="6"/>
        <v>16</v>
      </c>
      <c r="B18" s="8"/>
      <c r="C18" s="8"/>
      <c r="D18" s="9">
        <f t="shared" si="0"/>
        <v>0</v>
      </c>
      <c r="E18" s="8" t="s">
        <v>12</v>
      </c>
      <c r="F18" s="10">
        <f t="shared" si="1"/>
        <v>0</v>
      </c>
      <c r="G18" s="8" t="s">
        <v>12</v>
      </c>
      <c r="H18" s="10">
        <f t="shared" si="2"/>
        <v>0</v>
      </c>
      <c r="I18" s="8"/>
      <c r="J18" s="9" t="b">
        <f t="shared" si="3"/>
        <v>0</v>
      </c>
      <c r="K18" s="9">
        <f t="shared" si="4"/>
        <v>0</v>
      </c>
      <c r="L18" s="10">
        <f t="shared" si="5"/>
        <v>2</v>
      </c>
    </row>
    <row r="19" spans="1:12">
      <c r="A19" s="6">
        <f t="shared" si="6"/>
        <v>17</v>
      </c>
      <c r="B19" s="8"/>
      <c r="C19" s="8"/>
      <c r="D19" s="9">
        <f t="shared" si="0"/>
        <v>0</v>
      </c>
      <c r="E19" s="8" t="s">
        <v>12</v>
      </c>
      <c r="F19" s="10">
        <f t="shared" si="1"/>
        <v>0</v>
      </c>
      <c r="G19" s="8" t="s">
        <v>12</v>
      </c>
      <c r="H19" s="10">
        <f t="shared" si="2"/>
        <v>0</v>
      </c>
      <c r="I19" s="8"/>
      <c r="J19" s="9" t="b">
        <f t="shared" si="3"/>
        <v>0</v>
      </c>
      <c r="K19" s="9">
        <f t="shared" si="4"/>
        <v>0</v>
      </c>
      <c r="L19" s="10">
        <f t="shared" si="5"/>
        <v>2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 t="s">
        <v>12</v>
      </c>
      <c r="F20" s="10">
        <f t="shared" si="1"/>
        <v>0</v>
      </c>
      <c r="G20" s="8" t="s">
        <v>12</v>
      </c>
      <c r="H20" s="10">
        <f t="shared" si="2"/>
        <v>0</v>
      </c>
      <c r="I20" s="8"/>
      <c r="J20" s="9" t="b">
        <f t="shared" si="3"/>
        <v>0</v>
      </c>
      <c r="K20" s="9">
        <f t="shared" si="4"/>
        <v>0</v>
      </c>
      <c r="L20" s="10">
        <f t="shared" si="5"/>
        <v>2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 t="s">
        <v>12</v>
      </c>
      <c r="F21" s="10">
        <f t="shared" si="1"/>
        <v>0</v>
      </c>
      <c r="G21" s="8" t="s">
        <v>12</v>
      </c>
      <c r="H21" s="10">
        <f t="shared" si="2"/>
        <v>0</v>
      </c>
      <c r="I21" s="8"/>
      <c r="J21" s="9" t="b">
        <f t="shared" si="3"/>
        <v>0</v>
      </c>
      <c r="K21" s="9">
        <f t="shared" si="4"/>
        <v>0</v>
      </c>
      <c r="L21" s="10">
        <f t="shared" si="5"/>
        <v>2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 t="s">
        <v>12</v>
      </c>
      <c r="F22" s="10">
        <f t="shared" si="1"/>
        <v>0</v>
      </c>
      <c r="G22" s="8" t="s">
        <v>12</v>
      </c>
      <c r="H22" s="10">
        <f t="shared" si="2"/>
        <v>0</v>
      </c>
      <c r="I22" s="8"/>
      <c r="J22" s="9" t="b">
        <f t="shared" si="3"/>
        <v>0</v>
      </c>
      <c r="K22" s="9">
        <f t="shared" si="4"/>
        <v>0</v>
      </c>
      <c r="L22" s="10">
        <f t="shared" si="5"/>
        <v>2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 t="s">
        <v>12</v>
      </c>
      <c r="F23" s="10">
        <f t="shared" si="1"/>
        <v>0</v>
      </c>
      <c r="G23" s="8" t="s">
        <v>12</v>
      </c>
      <c r="H23" s="10">
        <f t="shared" si="2"/>
        <v>0</v>
      </c>
      <c r="I23" s="8"/>
      <c r="J23" s="9" t="b">
        <f t="shared" si="3"/>
        <v>0</v>
      </c>
      <c r="K23" s="9">
        <f t="shared" si="4"/>
        <v>0</v>
      </c>
      <c r="L23" s="10">
        <f t="shared" si="5"/>
        <v>2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 t="s">
        <v>12</v>
      </c>
      <c r="F24" s="10">
        <f t="shared" si="1"/>
        <v>0</v>
      </c>
      <c r="G24" s="8" t="s">
        <v>12</v>
      </c>
      <c r="H24" s="10">
        <f t="shared" si="2"/>
        <v>0</v>
      </c>
      <c r="I24" s="8"/>
      <c r="J24" s="9" t="b">
        <f t="shared" si="3"/>
        <v>0</v>
      </c>
      <c r="K24" s="9">
        <f t="shared" si="4"/>
        <v>0</v>
      </c>
      <c r="L24" s="10">
        <f t="shared" si="5"/>
        <v>2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 t="s">
        <v>12</v>
      </c>
      <c r="F25" s="10">
        <f t="shared" si="1"/>
        <v>0</v>
      </c>
      <c r="G25" s="8" t="s">
        <v>12</v>
      </c>
      <c r="H25" s="10">
        <f t="shared" si="2"/>
        <v>0</v>
      </c>
      <c r="I25" s="8"/>
      <c r="J25" s="9" t="b">
        <f t="shared" si="3"/>
        <v>0</v>
      </c>
      <c r="K25" s="9">
        <f t="shared" si="4"/>
        <v>0</v>
      </c>
      <c r="L25" s="10">
        <f t="shared" si="5"/>
        <v>2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 t="s">
        <v>12</v>
      </c>
      <c r="F26" s="10">
        <f t="shared" si="1"/>
        <v>0</v>
      </c>
      <c r="G26" s="8" t="s">
        <v>12</v>
      </c>
      <c r="H26" s="10">
        <f t="shared" si="2"/>
        <v>0</v>
      </c>
      <c r="I26" s="8"/>
      <c r="J26" s="9" t="b">
        <f t="shared" si="3"/>
        <v>0</v>
      </c>
      <c r="K26" s="9">
        <f t="shared" si="4"/>
        <v>0</v>
      </c>
      <c r="L26" s="10">
        <f t="shared" si="5"/>
        <v>2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 t="s">
        <v>12</v>
      </c>
      <c r="F27" s="10">
        <f t="shared" si="1"/>
        <v>0</v>
      </c>
      <c r="G27" s="8" t="s">
        <v>12</v>
      </c>
      <c r="H27" s="10">
        <f t="shared" si="2"/>
        <v>0</v>
      </c>
      <c r="I27" s="8"/>
      <c r="J27" s="9" t="b">
        <f t="shared" si="3"/>
        <v>0</v>
      </c>
      <c r="K27" s="9">
        <f t="shared" si="4"/>
        <v>0</v>
      </c>
      <c r="L27" s="10">
        <f t="shared" si="5"/>
        <v>2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 t="s">
        <v>12</v>
      </c>
      <c r="F28" s="10">
        <f t="shared" si="1"/>
        <v>0</v>
      </c>
      <c r="G28" s="8" t="s">
        <v>12</v>
      </c>
      <c r="H28" s="10">
        <f t="shared" si="2"/>
        <v>0</v>
      </c>
      <c r="I28" s="8"/>
      <c r="J28" s="9" t="b">
        <f t="shared" si="3"/>
        <v>0</v>
      </c>
      <c r="K28" s="9">
        <f t="shared" si="4"/>
        <v>0</v>
      </c>
      <c r="L28" s="10">
        <f t="shared" si="5"/>
        <v>2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 t="s">
        <v>12</v>
      </c>
      <c r="F29" s="10">
        <f t="shared" si="1"/>
        <v>0</v>
      </c>
      <c r="G29" s="8" t="s">
        <v>12</v>
      </c>
      <c r="H29" s="10">
        <f t="shared" si="2"/>
        <v>0</v>
      </c>
      <c r="I29" s="8"/>
      <c r="J29" s="9" t="b">
        <f t="shared" si="3"/>
        <v>0</v>
      </c>
      <c r="K29" s="9">
        <f t="shared" si="4"/>
        <v>0</v>
      </c>
      <c r="L29" s="10">
        <f t="shared" si="5"/>
        <v>2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 t="s">
        <v>12</v>
      </c>
      <c r="F30" s="10">
        <f t="shared" si="1"/>
        <v>0</v>
      </c>
      <c r="G30" s="8" t="s">
        <v>12</v>
      </c>
      <c r="H30" s="10">
        <f t="shared" si="2"/>
        <v>0</v>
      </c>
      <c r="I30" s="8"/>
      <c r="J30" s="9" t="b">
        <f t="shared" si="3"/>
        <v>0</v>
      </c>
      <c r="K30" s="9">
        <f t="shared" si="4"/>
        <v>0</v>
      </c>
      <c r="L30" s="10">
        <f t="shared" si="5"/>
        <v>2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 t="s">
        <v>12</v>
      </c>
      <c r="F31" s="10">
        <f t="shared" si="1"/>
        <v>0</v>
      </c>
      <c r="G31" s="8" t="s">
        <v>12</v>
      </c>
      <c r="H31" s="10">
        <f t="shared" si="2"/>
        <v>0</v>
      </c>
      <c r="I31" s="8"/>
      <c r="J31" s="9" t="b">
        <f t="shared" si="3"/>
        <v>0</v>
      </c>
      <c r="K31" s="9">
        <f t="shared" si="4"/>
        <v>0</v>
      </c>
      <c r="L31" s="10">
        <f t="shared" si="5"/>
        <v>2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 t="s">
        <v>12</v>
      </c>
      <c r="F32" s="10">
        <f t="shared" si="1"/>
        <v>0</v>
      </c>
      <c r="G32" s="8" t="s">
        <v>12</v>
      </c>
      <c r="H32" s="10">
        <f t="shared" si="2"/>
        <v>0</v>
      </c>
      <c r="I32" s="8"/>
      <c r="J32" s="9" t="b">
        <f t="shared" si="3"/>
        <v>0</v>
      </c>
      <c r="K32" s="9">
        <f t="shared" si="4"/>
        <v>0</v>
      </c>
      <c r="L32" s="10">
        <f t="shared" si="5"/>
        <v>2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 t="s">
        <v>12</v>
      </c>
      <c r="F33" s="10">
        <f t="shared" si="1"/>
        <v>0</v>
      </c>
      <c r="G33" s="8" t="s">
        <v>12</v>
      </c>
      <c r="H33" s="10">
        <f t="shared" si="2"/>
        <v>0</v>
      </c>
      <c r="I33" s="8"/>
      <c r="J33" s="9" t="b">
        <f t="shared" si="3"/>
        <v>0</v>
      </c>
      <c r="K33" s="9">
        <f t="shared" si="4"/>
        <v>0</v>
      </c>
      <c r="L33" s="10">
        <f t="shared" si="5"/>
        <v>2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 t="s">
        <v>12</v>
      </c>
      <c r="F34" s="10">
        <f t="shared" si="1"/>
        <v>0</v>
      </c>
      <c r="G34" s="8" t="s">
        <v>12</v>
      </c>
      <c r="H34" s="10">
        <f t="shared" si="2"/>
        <v>0</v>
      </c>
      <c r="I34" s="8"/>
      <c r="J34" s="9" t="b">
        <f t="shared" si="3"/>
        <v>0</v>
      </c>
      <c r="K34" s="9">
        <f t="shared" si="4"/>
        <v>0</v>
      </c>
      <c r="L34" s="10">
        <f t="shared" si="5"/>
        <v>2</v>
      </c>
    </row>
    <row r="35" spans="1:12">
      <c r="A35" s="6">
        <f t="shared" si="6"/>
        <v>33</v>
      </c>
      <c r="B35" s="8"/>
      <c r="C35" s="8"/>
      <c r="D35" s="9">
        <f t="shared" ref="D35:D66" si="7">IF(C35&gt;0,50/25*C35,0)</f>
        <v>0</v>
      </c>
      <c r="E35" s="8" t="s">
        <v>12</v>
      </c>
      <c r="F35" s="10">
        <f t="shared" ref="F35:F66" si="8">IF(E35="-",0,IF(E35&gt;-25,25*E35/10))</f>
        <v>0</v>
      </c>
      <c r="G35" s="8" t="s">
        <v>12</v>
      </c>
      <c r="H35" s="10">
        <f t="shared" ref="H35:H66" si="9">IF(G35="-",0,IF(G35&gt;0,25*G$53/G35))</f>
        <v>0</v>
      </c>
      <c r="I35" s="8"/>
      <c r="J35" s="9" t="b">
        <f t="shared" ref="J35:J66" si="10">IF(I35="-",0,IF(I35&gt;0,50*I$53/I35))</f>
        <v>0</v>
      </c>
      <c r="K35" s="9">
        <f t="shared" ref="K35:K66" si="11">D35+F35+H35+J35</f>
        <v>0</v>
      </c>
      <c r="L35" s="10">
        <f t="shared" ref="L35:L66" si="12">RANK(K35,K$3:K$52)</f>
        <v>2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 t="s">
        <v>12</v>
      </c>
      <c r="F36" s="10">
        <f t="shared" si="8"/>
        <v>0</v>
      </c>
      <c r="G36" s="8" t="s">
        <v>12</v>
      </c>
      <c r="H36" s="10">
        <f t="shared" si="9"/>
        <v>0</v>
      </c>
      <c r="I36" s="8"/>
      <c r="J36" s="9" t="b">
        <f t="shared" si="10"/>
        <v>0</v>
      </c>
      <c r="K36" s="9">
        <f t="shared" si="11"/>
        <v>0</v>
      </c>
      <c r="L36" s="10">
        <f t="shared" si="12"/>
        <v>2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 t="s">
        <v>12</v>
      </c>
      <c r="F37" s="10">
        <f t="shared" si="8"/>
        <v>0</v>
      </c>
      <c r="G37" s="8" t="s">
        <v>12</v>
      </c>
      <c r="H37" s="10">
        <f t="shared" si="9"/>
        <v>0</v>
      </c>
      <c r="I37" s="8"/>
      <c r="J37" s="9" t="b">
        <f t="shared" si="10"/>
        <v>0</v>
      </c>
      <c r="K37" s="9">
        <f t="shared" si="11"/>
        <v>0</v>
      </c>
      <c r="L37" s="10">
        <f t="shared" si="12"/>
        <v>2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 t="s">
        <v>12</v>
      </c>
      <c r="F38" s="10">
        <f t="shared" si="8"/>
        <v>0</v>
      </c>
      <c r="G38" s="8" t="s">
        <v>12</v>
      </c>
      <c r="H38" s="10">
        <f t="shared" si="9"/>
        <v>0</v>
      </c>
      <c r="I38" s="8"/>
      <c r="J38" s="9" t="b">
        <f t="shared" si="10"/>
        <v>0</v>
      </c>
      <c r="K38" s="9">
        <f t="shared" si="11"/>
        <v>0</v>
      </c>
      <c r="L38" s="10">
        <f t="shared" si="12"/>
        <v>2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 t="s">
        <v>12</v>
      </c>
      <c r="F39" s="10">
        <f t="shared" si="8"/>
        <v>0</v>
      </c>
      <c r="G39" s="8" t="s">
        <v>12</v>
      </c>
      <c r="H39" s="10">
        <f t="shared" si="9"/>
        <v>0</v>
      </c>
      <c r="I39" s="8"/>
      <c r="J39" s="9" t="b">
        <f t="shared" si="10"/>
        <v>0</v>
      </c>
      <c r="K39" s="9">
        <f t="shared" si="11"/>
        <v>0</v>
      </c>
      <c r="L39" s="10">
        <f t="shared" si="12"/>
        <v>2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 t="s">
        <v>12</v>
      </c>
      <c r="F40" s="10">
        <f t="shared" si="8"/>
        <v>0</v>
      </c>
      <c r="G40" s="8" t="s">
        <v>12</v>
      </c>
      <c r="H40" s="10">
        <f t="shared" si="9"/>
        <v>0</v>
      </c>
      <c r="I40" s="8"/>
      <c r="J40" s="9" t="b">
        <f t="shared" si="10"/>
        <v>0</v>
      </c>
      <c r="K40" s="9">
        <f t="shared" si="11"/>
        <v>0</v>
      </c>
      <c r="L40" s="10">
        <f t="shared" si="12"/>
        <v>2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 t="s">
        <v>12</v>
      </c>
      <c r="F41" s="10">
        <f t="shared" si="8"/>
        <v>0</v>
      </c>
      <c r="G41" s="8" t="s">
        <v>12</v>
      </c>
      <c r="H41" s="10">
        <f t="shared" si="9"/>
        <v>0</v>
      </c>
      <c r="I41" s="8"/>
      <c r="J41" s="9" t="b">
        <f t="shared" si="10"/>
        <v>0</v>
      </c>
      <c r="K41" s="9">
        <f t="shared" si="11"/>
        <v>0</v>
      </c>
      <c r="L41" s="10">
        <f t="shared" si="12"/>
        <v>2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 t="s">
        <v>12</v>
      </c>
      <c r="F42" s="10">
        <f t="shared" si="8"/>
        <v>0</v>
      </c>
      <c r="G42" s="8" t="s">
        <v>12</v>
      </c>
      <c r="H42" s="10">
        <f t="shared" si="9"/>
        <v>0</v>
      </c>
      <c r="I42" s="8"/>
      <c r="J42" s="9" t="b">
        <f t="shared" si="10"/>
        <v>0</v>
      </c>
      <c r="K42" s="9">
        <f t="shared" si="11"/>
        <v>0</v>
      </c>
      <c r="L42" s="10">
        <f t="shared" si="12"/>
        <v>2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 t="s">
        <v>12</v>
      </c>
      <c r="F43" s="10">
        <f t="shared" si="8"/>
        <v>0</v>
      </c>
      <c r="G43" s="8" t="s">
        <v>12</v>
      </c>
      <c r="H43" s="10">
        <f t="shared" si="9"/>
        <v>0</v>
      </c>
      <c r="I43" s="8"/>
      <c r="J43" s="9" t="b">
        <f t="shared" si="10"/>
        <v>0</v>
      </c>
      <c r="K43" s="9">
        <f t="shared" si="11"/>
        <v>0</v>
      </c>
      <c r="L43" s="10">
        <f t="shared" si="12"/>
        <v>2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 t="s">
        <v>12</v>
      </c>
      <c r="F44" s="10">
        <f t="shared" si="8"/>
        <v>0</v>
      </c>
      <c r="G44" s="8" t="s">
        <v>12</v>
      </c>
      <c r="H44" s="10">
        <f t="shared" si="9"/>
        <v>0</v>
      </c>
      <c r="I44" s="8"/>
      <c r="J44" s="9" t="b">
        <f t="shared" si="10"/>
        <v>0</v>
      </c>
      <c r="K44" s="9">
        <f t="shared" si="11"/>
        <v>0</v>
      </c>
      <c r="L44" s="10">
        <f t="shared" si="12"/>
        <v>2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 t="s">
        <v>12</v>
      </c>
      <c r="F45" s="10">
        <f t="shared" si="8"/>
        <v>0</v>
      </c>
      <c r="G45" s="8" t="s">
        <v>12</v>
      </c>
      <c r="H45" s="10">
        <f t="shared" si="9"/>
        <v>0</v>
      </c>
      <c r="I45" s="8"/>
      <c r="J45" s="9" t="b">
        <f t="shared" si="10"/>
        <v>0</v>
      </c>
      <c r="K45" s="9">
        <f t="shared" si="11"/>
        <v>0</v>
      </c>
      <c r="L45" s="10">
        <f t="shared" si="12"/>
        <v>2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 t="s">
        <v>12</v>
      </c>
      <c r="F46" s="10">
        <f t="shared" si="8"/>
        <v>0</v>
      </c>
      <c r="G46" s="8" t="s">
        <v>12</v>
      </c>
      <c r="H46" s="10">
        <f t="shared" si="9"/>
        <v>0</v>
      </c>
      <c r="I46" s="8"/>
      <c r="J46" s="9" t="b">
        <f t="shared" si="10"/>
        <v>0</v>
      </c>
      <c r="K46" s="9">
        <f t="shared" si="11"/>
        <v>0</v>
      </c>
      <c r="L46" s="10">
        <f t="shared" si="12"/>
        <v>2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 t="s">
        <v>12</v>
      </c>
      <c r="F47" s="10">
        <f t="shared" si="8"/>
        <v>0</v>
      </c>
      <c r="G47" s="8" t="s">
        <v>12</v>
      </c>
      <c r="H47" s="10">
        <f t="shared" si="9"/>
        <v>0</v>
      </c>
      <c r="I47" s="8"/>
      <c r="J47" s="9" t="b">
        <f t="shared" si="10"/>
        <v>0</v>
      </c>
      <c r="K47" s="9">
        <f t="shared" si="11"/>
        <v>0</v>
      </c>
      <c r="L47" s="10">
        <f t="shared" si="12"/>
        <v>2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 t="s">
        <v>12</v>
      </c>
      <c r="F48" s="10">
        <f t="shared" si="8"/>
        <v>0</v>
      </c>
      <c r="G48" s="8" t="s">
        <v>12</v>
      </c>
      <c r="H48" s="10">
        <f t="shared" si="9"/>
        <v>0</v>
      </c>
      <c r="I48" s="8"/>
      <c r="J48" s="9" t="b">
        <f t="shared" si="10"/>
        <v>0</v>
      </c>
      <c r="K48" s="9">
        <f t="shared" si="11"/>
        <v>0</v>
      </c>
      <c r="L48" s="10">
        <f t="shared" si="12"/>
        <v>2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 t="s">
        <v>12</v>
      </c>
      <c r="F49" s="10">
        <f t="shared" si="8"/>
        <v>0</v>
      </c>
      <c r="G49" s="8" t="s">
        <v>12</v>
      </c>
      <c r="H49" s="10">
        <f t="shared" si="9"/>
        <v>0</v>
      </c>
      <c r="I49" s="8"/>
      <c r="J49" s="9" t="b">
        <f t="shared" si="10"/>
        <v>0</v>
      </c>
      <c r="K49" s="9">
        <f t="shared" si="11"/>
        <v>0</v>
      </c>
      <c r="L49" s="10">
        <f t="shared" si="12"/>
        <v>2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 t="s">
        <v>12</v>
      </c>
      <c r="F50" s="10">
        <f t="shared" si="8"/>
        <v>0</v>
      </c>
      <c r="G50" s="8" t="s">
        <v>12</v>
      </c>
      <c r="H50" s="10">
        <f t="shared" si="9"/>
        <v>0</v>
      </c>
      <c r="I50" s="8"/>
      <c r="J50" s="9" t="b">
        <f t="shared" si="10"/>
        <v>0</v>
      </c>
      <c r="K50" s="9">
        <f t="shared" si="11"/>
        <v>0</v>
      </c>
      <c r="L50" s="10">
        <f t="shared" si="12"/>
        <v>2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 t="s">
        <v>12</v>
      </c>
      <c r="F51" s="10">
        <f t="shared" si="8"/>
        <v>0</v>
      </c>
      <c r="G51" s="8" t="s">
        <v>12</v>
      </c>
      <c r="H51" s="10">
        <f t="shared" si="9"/>
        <v>0</v>
      </c>
      <c r="I51" s="8"/>
      <c r="J51" s="9" t="b">
        <f t="shared" si="10"/>
        <v>0</v>
      </c>
      <c r="K51" s="9">
        <f t="shared" si="11"/>
        <v>0</v>
      </c>
      <c r="L51" s="10">
        <f t="shared" si="12"/>
        <v>2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 t="s">
        <v>12</v>
      </c>
      <c r="F52" s="10">
        <f t="shared" si="8"/>
        <v>0</v>
      </c>
      <c r="G52" s="8" t="s">
        <v>12</v>
      </c>
      <c r="H52" s="10">
        <f t="shared" si="9"/>
        <v>0</v>
      </c>
      <c r="I52" s="8"/>
      <c r="J52" s="9" t="b">
        <f t="shared" si="10"/>
        <v>0</v>
      </c>
      <c r="K52" s="9">
        <f t="shared" si="11"/>
        <v>0</v>
      </c>
      <c r="L52" s="10">
        <f t="shared" si="12"/>
        <v>2</v>
      </c>
    </row>
    <row r="53" spans="1:12">
      <c r="B53" s="8"/>
      <c r="G53" s="13">
        <f>MIN(G3:G52)</f>
        <v>0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69930555555555596" right="0.69930555555555596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zoomScale="120" zoomScaleNormal="120" workbookViewId="0">
      <selection activeCell="B4" sqref="B4"/>
    </sheetView>
  </sheetViews>
  <sheetFormatPr defaultColWidth="9.140625" defaultRowHeight="15"/>
  <cols>
    <col min="1" max="1" width="9.140625" style="5"/>
    <col min="2" max="2" width="39.5703125" style="5" customWidth="1"/>
    <col min="3" max="6" width="9.140625" style="5"/>
    <col min="7" max="7" width="10.7109375" style="5" customWidth="1"/>
    <col min="8" max="8" width="9.140625" style="5"/>
    <col min="9" max="9" width="0.140625" style="5" hidden="1" customWidth="1"/>
    <col min="10" max="10" width="9.140625" style="5" hidden="1"/>
    <col min="11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4"/>
      <c r="K1" s="2" t="s">
        <v>6</v>
      </c>
      <c r="L1" s="4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10</v>
      </c>
      <c r="H2" s="6" t="s">
        <v>9</v>
      </c>
      <c r="I2" s="6" t="s">
        <v>11</v>
      </c>
      <c r="J2" s="6" t="s">
        <v>9</v>
      </c>
      <c r="K2" s="2"/>
      <c r="L2" s="4"/>
    </row>
    <row r="3" spans="1:12">
      <c r="A3" s="6">
        <v>1</v>
      </c>
      <c r="B3" s="7"/>
      <c r="C3" s="8"/>
      <c r="D3" s="9">
        <f>IF(C3&gt;0,20/50*C3,0)</f>
        <v>0</v>
      </c>
      <c r="E3" s="8"/>
      <c r="F3" s="10">
        <f t="shared" ref="F3:F34" si="0">IF(E3&gt;0,40/10*E3,0)</f>
        <v>0</v>
      </c>
      <c r="G3" s="8"/>
      <c r="H3" s="10">
        <f t="shared" ref="H3:H34" si="1">IF(G3&gt;0,40*G$53/G3,0)</f>
        <v>0</v>
      </c>
      <c r="I3" s="8" t="s">
        <v>12</v>
      </c>
      <c r="J3" s="10">
        <f t="shared" ref="J3:J34" si="2">IF(I3="-",0,IF(I3&gt;0,25*I$53/I3))</f>
        <v>0</v>
      </c>
      <c r="K3" s="10">
        <f t="shared" ref="K3:K34" si="3">D3+F3+H3+J3</f>
        <v>0</v>
      </c>
      <c r="L3" s="10">
        <f t="shared" ref="L3:L34" si="4">RANK(K3,$K$3:$K$52)</f>
        <v>1</v>
      </c>
    </row>
    <row r="4" spans="1:12">
      <c r="A4" s="6">
        <f t="shared" ref="A4:A35" si="5">A3+1</f>
        <v>2</v>
      </c>
      <c r="B4" s="11"/>
      <c r="C4" s="8"/>
      <c r="D4" s="9">
        <f t="shared" ref="D4:D35" si="6">IF(C4&gt;0,20/25*C4,0)</f>
        <v>0</v>
      </c>
      <c r="E4" s="8"/>
      <c r="F4" s="10">
        <f t="shared" si="0"/>
        <v>0</v>
      </c>
      <c r="G4" s="8"/>
      <c r="H4" s="10">
        <f t="shared" si="1"/>
        <v>0</v>
      </c>
      <c r="I4" s="8" t="s">
        <v>12</v>
      </c>
      <c r="J4" s="10">
        <f t="shared" si="2"/>
        <v>0</v>
      </c>
      <c r="K4" s="10">
        <f t="shared" si="3"/>
        <v>0</v>
      </c>
      <c r="L4" s="10">
        <f t="shared" si="4"/>
        <v>1</v>
      </c>
    </row>
    <row r="5" spans="1:12">
      <c r="A5" s="6">
        <f t="shared" si="5"/>
        <v>3</v>
      </c>
      <c r="B5" s="11"/>
      <c r="C5" s="8"/>
      <c r="D5" s="9">
        <f t="shared" si="6"/>
        <v>0</v>
      </c>
      <c r="E5" s="8"/>
      <c r="F5" s="10">
        <f t="shared" si="0"/>
        <v>0</v>
      </c>
      <c r="G5" s="8"/>
      <c r="H5" s="10">
        <f t="shared" si="1"/>
        <v>0</v>
      </c>
      <c r="I5" s="8" t="s">
        <v>12</v>
      </c>
      <c r="J5" s="10">
        <f t="shared" si="2"/>
        <v>0</v>
      </c>
      <c r="K5" s="10">
        <f t="shared" si="3"/>
        <v>0</v>
      </c>
      <c r="L5" s="10">
        <f t="shared" si="4"/>
        <v>1</v>
      </c>
    </row>
    <row r="6" spans="1:12">
      <c r="A6" s="6">
        <f t="shared" si="5"/>
        <v>4</v>
      </c>
      <c r="B6" s="11"/>
      <c r="C6" s="8"/>
      <c r="D6" s="9">
        <f t="shared" si="6"/>
        <v>0</v>
      </c>
      <c r="E6" s="8"/>
      <c r="F6" s="10">
        <f t="shared" si="0"/>
        <v>0</v>
      </c>
      <c r="G6" s="8"/>
      <c r="H6" s="10">
        <f t="shared" si="1"/>
        <v>0</v>
      </c>
      <c r="I6" s="8" t="s">
        <v>12</v>
      </c>
      <c r="J6" s="10">
        <f t="shared" si="2"/>
        <v>0</v>
      </c>
      <c r="K6" s="10">
        <f t="shared" si="3"/>
        <v>0</v>
      </c>
      <c r="L6" s="10">
        <f t="shared" si="4"/>
        <v>1</v>
      </c>
    </row>
    <row r="7" spans="1:12">
      <c r="A7" s="6">
        <f t="shared" si="5"/>
        <v>5</v>
      </c>
      <c r="B7" s="14"/>
      <c r="C7" s="8"/>
      <c r="D7" s="9">
        <f t="shared" si="6"/>
        <v>0</v>
      </c>
      <c r="E7" s="8"/>
      <c r="F7" s="10">
        <f t="shared" si="0"/>
        <v>0</v>
      </c>
      <c r="G7" s="8"/>
      <c r="H7" s="10">
        <f t="shared" si="1"/>
        <v>0</v>
      </c>
      <c r="I7" s="8" t="s">
        <v>12</v>
      </c>
      <c r="J7" s="10">
        <f t="shared" si="2"/>
        <v>0</v>
      </c>
      <c r="K7" s="10">
        <f t="shared" si="3"/>
        <v>0</v>
      </c>
      <c r="L7" s="10">
        <f t="shared" si="4"/>
        <v>1</v>
      </c>
    </row>
    <row r="8" spans="1:12">
      <c r="A8" s="6">
        <f t="shared" si="5"/>
        <v>6</v>
      </c>
      <c r="B8" s="14"/>
      <c r="C8" s="8"/>
      <c r="D8" s="9">
        <f t="shared" si="6"/>
        <v>0</v>
      </c>
      <c r="E8" s="8"/>
      <c r="F8" s="10">
        <f t="shared" si="0"/>
        <v>0</v>
      </c>
      <c r="G8" s="8"/>
      <c r="H8" s="10">
        <f t="shared" si="1"/>
        <v>0</v>
      </c>
      <c r="I8" s="8" t="s">
        <v>12</v>
      </c>
      <c r="J8" s="10">
        <f t="shared" si="2"/>
        <v>0</v>
      </c>
      <c r="K8" s="10">
        <f t="shared" si="3"/>
        <v>0</v>
      </c>
      <c r="L8" s="10">
        <f t="shared" si="4"/>
        <v>1</v>
      </c>
    </row>
    <row r="9" spans="1:12">
      <c r="A9" s="6">
        <f t="shared" si="5"/>
        <v>7</v>
      </c>
      <c r="B9" s="14"/>
      <c r="C9" s="8"/>
      <c r="D9" s="9">
        <f t="shared" si="6"/>
        <v>0</v>
      </c>
      <c r="E9" s="8"/>
      <c r="F9" s="10">
        <f t="shared" si="0"/>
        <v>0</v>
      </c>
      <c r="G9" s="8"/>
      <c r="H9" s="10">
        <f t="shared" si="1"/>
        <v>0</v>
      </c>
      <c r="I9" s="8" t="s">
        <v>12</v>
      </c>
      <c r="J9" s="10">
        <f t="shared" si="2"/>
        <v>0</v>
      </c>
      <c r="K9" s="10">
        <f t="shared" si="3"/>
        <v>0</v>
      </c>
      <c r="L9" s="10">
        <f t="shared" si="4"/>
        <v>1</v>
      </c>
    </row>
    <row r="10" spans="1:12">
      <c r="A10" s="6">
        <f t="shared" si="5"/>
        <v>8</v>
      </c>
      <c r="B10" s="8"/>
      <c r="C10" s="8"/>
      <c r="D10" s="9">
        <f t="shared" si="6"/>
        <v>0</v>
      </c>
      <c r="E10" s="8"/>
      <c r="F10" s="10">
        <f t="shared" si="0"/>
        <v>0</v>
      </c>
      <c r="G10" s="8"/>
      <c r="H10" s="10">
        <f t="shared" si="1"/>
        <v>0</v>
      </c>
      <c r="I10" s="8" t="s">
        <v>12</v>
      </c>
      <c r="J10" s="10">
        <f t="shared" si="2"/>
        <v>0</v>
      </c>
      <c r="K10" s="10">
        <f t="shared" si="3"/>
        <v>0</v>
      </c>
      <c r="L10" s="10">
        <f t="shared" si="4"/>
        <v>1</v>
      </c>
    </row>
    <row r="11" spans="1:12">
      <c r="A11" s="6">
        <f t="shared" si="5"/>
        <v>9</v>
      </c>
      <c r="B11" s="8"/>
      <c r="C11" s="8"/>
      <c r="D11" s="9">
        <f t="shared" si="6"/>
        <v>0</v>
      </c>
      <c r="E11" s="8"/>
      <c r="F11" s="10">
        <f t="shared" si="0"/>
        <v>0</v>
      </c>
      <c r="G11" s="8"/>
      <c r="H11" s="10">
        <f t="shared" si="1"/>
        <v>0</v>
      </c>
      <c r="I11" s="8" t="s">
        <v>12</v>
      </c>
      <c r="J11" s="10">
        <f t="shared" si="2"/>
        <v>0</v>
      </c>
      <c r="K11" s="10">
        <f t="shared" si="3"/>
        <v>0</v>
      </c>
      <c r="L11" s="10">
        <f t="shared" si="4"/>
        <v>1</v>
      </c>
    </row>
    <row r="12" spans="1:12">
      <c r="A12" s="6">
        <f t="shared" si="5"/>
        <v>10</v>
      </c>
      <c r="B12" s="8"/>
      <c r="C12" s="8"/>
      <c r="D12" s="9">
        <f t="shared" si="6"/>
        <v>0</v>
      </c>
      <c r="E12" s="8"/>
      <c r="F12" s="10">
        <f t="shared" si="0"/>
        <v>0</v>
      </c>
      <c r="G12" s="8"/>
      <c r="H12" s="10">
        <f t="shared" si="1"/>
        <v>0</v>
      </c>
      <c r="I12" s="8" t="s">
        <v>12</v>
      </c>
      <c r="J12" s="10">
        <f t="shared" si="2"/>
        <v>0</v>
      </c>
      <c r="K12" s="10">
        <f t="shared" si="3"/>
        <v>0</v>
      </c>
      <c r="L12" s="10">
        <f t="shared" si="4"/>
        <v>1</v>
      </c>
    </row>
    <row r="13" spans="1:12">
      <c r="A13" s="6">
        <f t="shared" si="5"/>
        <v>11</v>
      </c>
      <c r="B13" s="8"/>
      <c r="C13" s="8"/>
      <c r="D13" s="9">
        <f t="shared" si="6"/>
        <v>0</v>
      </c>
      <c r="E13" s="8"/>
      <c r="F13" s="10">
        <f t="shared" si="0"/>
        <v>0</v>
      </c>
      <c r="G13" s="8"/>
      <c r="H13" s="10">
        <f t="shared" si="1"/>
        <v>0</v>
      </c>
      <c r="I13" s="8" t="s">
        <v>12</v>
      </c>
      <c r="J13" s="10">
        <f t="shared" si="2"/>
        <v>0</v>
      </c>
      <c r="K13" s="10">
        <f t="shared" si="3"/>
        <v>0</v>
      </c>
      <c r="L13" s="10">
        <f t="shared" si="4"/>
        <v>1</v>
      </c>
    </row>
    <row r="14" spans="1:12">
      <c r="A14" s="6">
        <f t="shared" si="5"/>
        <v>12</v>
      </c>
      <c r="B14" s="8"/>
      <c r="C14" s="8"/>
      <c r="D14" s="9">
        <f t="shared" si="6"/>
        <v>0</v>
      </c>
      <c r="E14" s="8"/>
      <c r="F14" s="10">
        <f t="shared" si="0"/>
        <v>0</v>
      </c>
      <c r="G14" s="8"/>
      <c r="H14" s="10">
        <f t="shared" si="1"/>
        <v>0</v>
      </c>
      <c r="I14" s="8" t="s">
        <v>12</v>
      </c>
      <c r="J14" s="10">
        <f t="shared" si="2"/>
        <v>0</v>
      </c>
      <c r="K14" s="10">
        <f t="shared" si="3"/>
        <v>0</v>
      </c>
      <c r="L14" s="10">
        <f t="shared" si="4"/>
        <v>1</v>
      </c>
    </row>
    <row r="15" spans="1:12">
      <c r="A15" s="6">
        <f t="shared" si="5"/>
        <v>13</v>
      </c>
      <c r="B15" s="8"/>
      <c r="C15" s="8"/>
      <c r="D15" s="9">
        <f t="shared" si="6"/>
        <v>0</v>
      </c>
      <c r="E15" s="8"/>
      <c r="F15" s="10">
        <f t="shared" si="0"/>
        <v>0</v>
      </c>
      <c r="G15" s="8"/>
      <c r="H15" s="10">
        <f t="shared" si="1"/>
        <v>0</v>
      </c>
      <c r="I15" s="8" t="s">
        <v>12</v>
      </c>
      <c r="J15" s="10">
        <f t="shared" si="2"/>
        <v>0</v>
      </c>
      <c r="K15" s="10">
        <f t="shared" si="3"/>
        <v>0</v>
      </c>
      <c r="L15" s="10">
        <f t="shared" si="4"/>
        <v>1</v>
      </c>
    </row>
    <row r="16" spans="1:12">
      <c r="A16" s="6">
        <f t="shared" si="5"/>
        <v>14</v>
      </c>
      <c r="B16" s="8"/>
      <c r="C16" s="8"/>
      <c r="D16" s="9">
        <f t="shared" si="6"/>
        <v>0</v>
      </c>
      <c r="E16" s="8"/>
      <c r="F16" s="10">
        <f t="shared" si="0"/>
        <v>0</v>
      </c>
      <c r="G16" s="8"/>
      <c r="H16" s="10">
        <f t="shared" si="1"/>
        <v>0</v>
      </c>
      <c r="I16" s="8" t="s">
        <v>12</v>
      </c>
      <c r="J16" s="10">
        <f t="shared" si="2"/>
        <v>0</v>
      </c>
      <c r="K16" s="10">
        <f t="shared" si="3"/>
        <v>0</v>
      </c>
      <c r="L16" s="10">
        <f t="shared" si="4"/>
        <v>1</v>
      </c>
    </row>
    <row r="17" spans="1:12">
      <c r="A17" s="6">
        <f t="shared" si="5"/>
        <v>15</v>
      </c>
      <c r="B17" s="8"/>
      <c r="C17" s="8"/>
      <c r="D17" s="9">
        <f t="shared" si="6"/>
        <v>0</v>
      </c>
      <c r="E17" s="8"/>
      <c r="F17" s="10">
        <f t="shared" si="0"/>
        <v>0</v>
      </c>
      <c r="G17" s="8"/>
      <c r="H17" s="10">
        <f t="shared" si="1"/>
        <v>0</v>
      </c>
      <c r="I17" s="8" t="s">
        <v>12</v>
      </c>
      <c r="J17" s="10">
        <f t="shared" si="2"/>
        <v>0</v>
      </c>
      <c r="K17" s="10">
        <f t="shared" si="3"/>
        <v>0</v>
      </c>
      <c r="L17" s="10">
        <f t="shared" si="4"/>
        <v>1</v>
      </c>
    </row>
    <row r="18" spans="1:12">
      <c r="A18" s="6">
        <f t="shared" si="5"/>
        <v>16</v>
      </c>
      <c r="B18" s="8"/>
      <c r="C18" s="8"/>
      <c r="D18" s="9">
        <f t="shared" si="6"/>
        <v>0</v>
      </c>
      <c r="E18" s="8"/>
      <c r="F18" s="10">
        <f t="shared" si="0"/>
        <v>0</v>
      </c>
      <c r="G18" s="8"/>
      <c r="H18" s="10">
        <f t="shared" si="1"/>
        <v>0</v>
      </c>
      <c r="I18" s="8" t="s">
        <v>12</v>
      </c>
      <c r="J18" s="10">
        <f t="shared" si="2"/>
        <v>0</v>
      </c>
      <c r="K18" s="10">
        <f t="shared" si="3"/>
        <v>0</v>
      </c>
      <c r="L18" s="10">
        <f t="shared" si="4"/>
        <v>1</v>
      </c>
    </row>
    <row r="19" spans="1:12">
      <c r="A19" s="6">
        <f t="shared" si="5"/>
        <v>17</v>
      </c>
      <c r="B19" s="8"/>
      <c r="C19" s="8"/>
      <c r="D19" s="9">
        <f t="shared" si="6"/>
        <v>0</v>
      </c>
      <c r="E19" s="8"/>
      <c r="F19" s="10">
        <f t="shared" si="0"/>
        <v>0</v>
      </c>
      <c r="G19" s="8"/>
      <c r="H19" s="10">
        <f t="shared" si="1"/>
        <v>0</v>
      </c>
      <c r="I19" s="8" t="s">
        <v>12</v>
      </c>
      <c r="J19" s="10">
        <f t="shared" si="2"/>
        <v>0</v>
      </c>
      <c r="K19" s="10">
        <f t="shared" si="3"/>
        <v>0</v>
      </c>
      <c r="L19" s="10">
        <f t="shared" si="4"/>
        <v>1</v>
      </c>
    </row>
    <row r="20" spans="1:12">
      <c r="A20" s="6">
        <f t="shared" si="5"/>
        <v>18</v>
      </c>
      <c r="B20" s="8"/>
      <c r="C20" s="8"/>
      <c r="D20" s="9">
        <f t="shared" si="6"/>
        <v>0</v>
      </c>
      <c r="E20" s="8"/>
      <c r="F20" s="10">
        <f t="shared" si="0"/>
        <v>0</v>
      </c>
      <c r="G20" s="8"/>
      <c r="H20" s="10">
        <f t="shared" si="1"/>
        <v>0</v>
      </c>
      <c r="I20" s="8" t="s">
        <v>12</v>
      </c>
      <c r="J20" s="10">
        <f t="shared" si="2"/>
        <v>0</v>
      </c>
      <c r="K20" s="10">
        <f t="shared" si="3"/>
        <v>0</v>
      </c>
      <c r="L20" s="10">
        <f t="shared" si="4"/>
        <v>1</v>
      </c>
    </row>
    <row r="21" spans="1:12">
      <c r="A21" s="6">
        <f t="shared" si="5"/>
        <v>19</v>
      </c>
      <c r="B21" s="8"/>
      <c r="C21" s="8"/>
      <c r="D21" s="9">
        <f t="shared" si="6"/>
        <v>0</v>
      </c>
      <c r="E21" s="8"/>
      <c r="F21" s="10">
        <f t="shared" si="0"/>
        <v>0</v>
      </c>
      <c r="G21" s="8"/>
      <c r="H21" s="10">
        <f t="shared" si="1"/>
        <v>0</v>
      </c>
      <c r="I21" s="8" t="s">
        <v>12</v>
      </c>
      <c r="J21" s="10">
        <f t="shared" si="2"/>
        <v>0</v>
      </c>
      <c r="K21" s="10">
        <f t="shared" si="3"/>
        <v>0</v>
      </c>
      <c r="L21" s="10">
        <f t="shared" si="4"/>
        <v>1</v>
      </c>
    </row>
    <row r="22" spans="1:12">
      <c r="A22" s="6">
        <f t="shared" si="5"/>
        <v>20</v>
      </c>
      <c r="B22" s="8"/>
      <c r="C22" s="8"/>
      <c r="D22" s="9">
        <f t="shared" si="6"/>
        <v>0</v>
      </c>
      <c r="E22" s="8"/>
      <c r="F22" s="10">
        <f t="shared" si="0"/>
        <v>0</v>
      </c>
      <c r="G22" s="8"/>
      <c r="H22" s="10">
        <f t="shared" si="1"/>
        <v>0</v>
      </c>
      <c r="I22" s="8" t="s">
        <v>12</v>
      </c>
      <c r="J22" s="10">
        <f t="shared" si="2"/>
        <v>0</v>
      </c>
      <c r="K22" s="10">
        <f t="shared" si="3"/>
        <v>0</v>
      </c>
      <c r="L22" s="10">
        <f t="shared" si="4"/>
        <v>1</v>
      </c>
    </row>
    <row r="23" spans="1:12">
      <c r="A23" s="6">
        <f t="shared" si="5"/>
        <v>21</v>
      </c>
      <c r="B23" s="8"/>
      <c r="C23" s="8"/>
      <c r="D23" s="9">
        <f t="shared" si="6"/>
        <v>0</v>
      </c>
      <c r="E23" s="8"/>
      <c r="F23" s="10">
        <f t="shared" si="0"/>
        <v>0</v>
      </c>
      <c r="G23" s="8"/>
      <c r="H23" s="10">
        <f t="shared" si="1"/>
        <v>0</v>
      </c>
      <c r="I23" s="8" t="s">
        <v>12</v>
      </c>
      <c r="J23" s="10">
        <f t="shared" si="2"/>
        <v>0</v>
      </c>
      <c r="K23" s="10">
        <f t="shared" si="3"/>
        <v>0</v>
      </c>
      <c r="L23" s="10">
        <f t="shared" si="4"/>
        <v>1</v>
      </c>
    </row>
    <row r="24" spans="1:12">
      <c r="A24" s="6">
        <f t="shared" si="5"/>
        <v>22</v>
      </c>
      <c r="B24" s="8"/>
      <c r="C24" s="8"/>
      <c r="D24" s="9">
        <f t="shared" si="6"/>
        <v>0</v>
      </c>
      <c r="E24" s="8"/>
      <c r="F24" s="10">
        <f t="shared" si="0"/>
        <v>0</v>
      </c>
      <c r="G24" s="8"/>
      <c r="H24" s="10">
        <f t="shared" si="1"/>
        <v>0</v>
      </c>
      <c r="I24" s="8" t="s">
        <v>12</v>
      </c>
      <c r="J24" s="10">
        <f t="shared" si="2"/>
        <v>0</v>
      </c>
      <c r="K24" s="10">
        <f t="shared" si="3"/>
        <v>0</v>
      </c>
      <c r="L24" s="10">
        <f t="shared" si="4"/>
        <v>1</v>
      </c>
    </row>
    <row r="25" spans="1:12">
      <c r="A25" s="6">
        <f t="shared" si="5"/>
        <v>23</v>
      </c>
      <c r="B25" s="8"/>
      <c r="C25" s="8"/>
      <c r="D25" s="9">
        <f t="shared" si="6"/>
        <v>0</v>
      </c>
      <c r="E25" s="8"/>
      <c r="F25" s="10">
        <f t="shared" si="0"/>
        <v>0</v>
      </c>
      <c r="G25" s="8"/>
      <c r="H25" s="10">
        <f t="shared" si="1"/>
        <v>0</v>
      </c>
      <c r="I25" s="8" t="s">
        <v>12</v>
      </c>
      <c r="J25" s="10">
        <f t="shared" si="2"/>
        <v>0</v>
      </c>
      <c r="K25" s="10">
        <f t="shared" si="3"/>
        <v>0</v>
      </c>
      <c r="L25" s="10">
        <f t="shared" si="4"/>
        <v>1</v>
      </c>
    </row>
    <row r="26" spans="1:12">
      <c r="A26" s="6">
        <f t="shared" si="5"/>
        <v>24</v>
      </c>
      <c r="B26" s="8"/>
      <c r="C26" s="8"/>
      <c r="D26" s="9">
        <f t="shared" si="6"/>
        <v>0</v>
      </c>
      <c r="E26" s="8"/>
      <c r="F26" s="10">
        <f t="shared" si="0"/>
        <v>0</v>
      </c>
      <c r="G26" s="8"/>
      <c r="H26" s="10">
        <f t="shared" si="1"/>
        <v>0</v>
      </c>
      <c r="I26" s="8" t="s">
        <v>12</v>
      </c>
      <c r="J26" s="10">
        <f t="shared" si="2"/>
        <v>0</v>
      </c>
      <c r="K26" s="10">
        <f t="shared" si="3"/>
        <v>0</v>
      </c>
      <c r="L26" s="10">
        <f t="shared" si="4"/>
        <v>1</v>
      </c>
    </row>
    <row r="27" spans="1:12">
      <c r="A27" s="6">
        <f t="shared" si="5"/>
        <v>25</v>
      </c>
      <c r="B27" s="8"/>
      <c r="C27" s="8"/>
      <c r="D27" s="9">
        <f t="shared" si="6"/>
        <v>0</v>
      </c>
      <c r="E27" s="8"/>
      <c r="F27" s="10">
        <f t="shared" si="0"/>
        <v>0</v>
      </c>
      <c r="G27" s="8"/>
      <c r="H27" s="10">
        <f t="shared" si="1"/>
        <v>0</v>
      </c>
      <c r="I27" s="8" t="s">
        <v>12</v>
      </c>
      <c r="J27" s="10">
        <f t="shared" si="2"/>
        <v>0</v>
      </c>
      <c r="K27" s="10">
        <f t="shared" si="3"/>
        <v>0</v>
      </c>
      <c r="L27" s="10">
        <f t="shared" si="4"/>
        <v>1</v>
      </c>
    </row>
    <row r="28" spans="1:12">
      <c r="A28" s="6">
        <f t="shared" si="5"/>
        <v>26</v>
      </c>
      <c r="B28" s="8"/>
      <c r="C28" s="8"/>
      <c r="D28" s="9">
        <f t="shared" si="6"/>
        <v>0</v>
      </c>
      <c r="E28" s="8"/>
      <c r="F28" s="10">
        <f t="shared" si="0"/>
        <v>0</v>
      </c>
      <c r="G28" s="8"/>
      <c r="H28" s="10">
        <f t="shared" si="1"/>
        <v>0</v>
      </c>
      <c r="I28" s="8" t="s">
        <v>12</v>
      </c>
      <c r="J28" s="10">
        <f t="shared" si="2"/>
        <v>0</v>
      </c>
      <c r="K28" s="10">
        <f t="shared" si="3"/>
        <v>0</v>
      </c>
      <c r="L28" s="10">
        <f t="shared" si="4"/>
        <v>1</v>
      </c>
    </row>
    <row r="29" spans="1:12">
      <c r="A29" s="6">
        <f t="shared" si="5"/>
        <v>27</v>
      </c>
      <c r="B29" s="8"/>
      <c r="C29" s="8"/>
      <c r="D29" s="9">
        <f t="shared" si="6"/>
        <v>0</v>
      </c>
      <c r="E29" s="8"/>
      <c r="F29" s="10">
        <f t="shared" si="0"/>
        <v>0</v>
      </c>
      <c r="G29" s="8"/>
      <c r="H29" s="10">
        <f t="shared" si="1"/>
        <v>0</v>
      </c>
      <c r="I29" s="8" t="s">
        <v>12</v>
      </c>
      <c r="J29" s="10">
        <f t="shared" si="2"/>
        <v>0</v>
      </c>
      <c r="K29" s="10">
        <f t="shared" si="3"/>
        <v>0</v>
      </c>
      <c r="L29" s="10">
        <f t="shared" si="4"/>
        <v>1</v>
      </c>
    </row>
    <row r="30" spans="1:12">
      <c r="A30" s="6">
        <f t="shared" si="5"/>
        <v>28</v>
      </c>
      <c r="B30" s="8"/>
      <c r="C30" s="8"/>
      <c r="D30" s="9">
        <f t="shared" si="6"/>
        <v>0</v>
      </c>
      <c r="E30" s="8"/>
      <c r="F30" s="10">
        <f t="shared" si="0"/>
        <v>0</v>
      </c>
      <c r="G30" s="8"/>
      <c r="H30" s="10">
        <f t="shared" si="1"/>
        <v>0</v>
      </c>
      <c r="I30" s="8" t="s">
        <v>12</v>
      </c>
      <c r="J30" s="10">
        <f t="shared" si="2"/>
        <v>0</v>
      </c>
      <c r="K30" s="10">
        <f t="shared" si="3"/>
        <v>0</v>
      </c>
      <c r="L30" s="10">
        <f t="shared" si="4"/>
        <v>1</v>
      </c>
    </row>
    <row r="31" spans="1:12">
      <c r="A31" s="6">
        <f t="shared" si="5"/>
        <v>29</v>
      </c>
      <c r="B31" s="8"/>
      <c r="C31" s="8"/>
      <c r="D31" s="9">
        <f t="shared" si="6"/>
        <v>0</v>
      </c>
      <c r="E31" s="8"/>
      <c r="F31" s="10">
        <f t="shared" si="0"/>
        <v>0</v>
      </c>
      <c r="G31" s="8"/>
      <c r="H31" s="10">
        <f t="shared" si="1"/>
        <v>0</v>
      </c>
      <c r="I31" s="8" t="s">
        <v>12</v>
      </c>
      <c r="J31" s="10">
        <f t="shared" si="2"/>
        <v>0</v>
      </c>
      <c r="K31" s="10">
        <f t="shared" si="3"/>
        <v>0</v>
      </c>
      <c r="L31" s="10">
        <f t="shared" si="4"/>
        <v>1</v>
      </c>
    </row>
    <row r="32" spans="1:12">
      <c r="A32" s="6">
        <f t="shared" si="5"/>
        <v>30</v>
      </c>
      <c r="B32" s="8"/>
      <c r="C32" s="8"/>
      <c r="D32" s="9">
        <f t="shared" si="6"/>
        <v>0</v>
      </c>
      <c r="E32" s="8"/>
      <c r="F32" s="10">
        <f t="shared" si="0"/>
        <v>0</v>
      </c>
      <c r="G32" s="8"/>
      <c r="H32" s="10">
        <f t="shared" si="1"/>
        <v>0</v>
      </c>
      <c r="I32" s="8" t="s">
        <v>12</v>
      </c>
      <c r="J32" s="10">
        <f t="shared" si="2"/>
        <v>0</v>
      </c>
      <c r="K32" s="10">
        <f t="shared" si="3"/>
        <v>0</v>
      </c>
      <c r="L32" s="10">
        <f t="shared" si="4"/>
        <v>1</v>
      </c>
    </row>
    <row r="33" spans="1:12">
      <c r="A33" s="6">
        <f t="shared" si="5"/>
        <v>31</v>
      </c>
      <c r="B33" s="8"/>
      <c r="C33" s="8"/>
      <c r="D33" s="9">
        <f t="shared" si="6"/>
        <v>0</v>
      </c>
      <c r="E33" s="8"/>
      <c r="F33" s="10">
        <f t="shared" si="0"/>
        <v>0</v>
      </c>
      <c r="G33" s="8"/>
      <c r="H33" s="10">
        <f t="shared" si="1"/>
        <v>0</v>
      </c>
      <c r="I33" s="8" t="s">
        <v>12</v>
      </c>
      <c r="J33" s="10">
        <f t="shared" si="2"/>
        <v>0</v>
      </c>
      <c r="K33" s="10">
        <f t="shared" si="3"/>
        <v>0</v>
      </c>
      <c r="L33" s="10">
        <f t="shared" si="4"/>
        <v>1</v>
      </c>
    </row>
    <row r="34" spans="1:12">
      <c r="A34" s="6">
        <f t="shared" si="5"/>
        <v>32</v>
      </c>
      <c r="B34" s="8"/>
      <c r="C34" s="8"/>
      <c r="D34" s="9">
        <f t="shared" si="6"/>
        <v>0</v>
      </c>
      <c r="E34" s="8"/>
      <c r="F34" s="10">
        <f t="shared" si="0"/>
        <v>0</v>
      </c>
      <c r="G34" s="8"/>
      <c r="H34" s="10">
        <f t="shared" si="1"/>
        <v>0</v>
      </c>
      <c r="I34" s="8" t="s">
        <v>12</v>
      </c>
      <c r="J34" s="10">
        <f t="shared" si="2"/>
        <v>0</v>
      </c>
      <c r="K34" s="10">
        <f t="shared" si="3"/>
        <v>0</v>
      </c>
      <c r="L34" s="10">
        <f t="shared" si="4"/>
        <v>1</v>
      </c>
    </row>
    <row r="35" spans="1:12">
      <c r="A35" s="6">
        <f t="shared" si="5"/>
        <v>33</v>
      </c>
      <c r="B35" s="8"/>
      <c r="C35" s="8"/>
      <c r="D35" s="9">
        <f t="shared" si="6"/>
        <v>0</v>
      </c>
      <c r="E35" s="8"/>
      <c r="F35" s="10">
        <f t="shared" ref="F35:F66" si="7">IF(E35&gt;0,40/10*E35,0)</f>
        <v>0</v>
      </c>
      <c r="G35" s="8"/>
      <c r="H35" s="10">
        <f t="shared" ref="H35:H66" si="8">IF(G35&gt;0,40*G$53/G35,0)</f>
        <v>0</v>
      </c>
      <c r="I35" s="8" t="s">
        <v>12</v>
      </c>
      <c r="J35" s="10">
        <f t="shared" ref="J35:J66" si="9">IF(I35="-",0,IF(I35&gt;0,25*I$53/I35))</f>
        <v>0</v>
      </c>
      <c r="K35" s="10">
        <f t="shared" ref="K35:K66" si="10">D35+F35+H35+J35</f>
        <v>0</v>
      </c>
      <c r="L35" s="10">
        <f t="shared" ref="L35:L66" si="11">RANK(K35,$K$3:$K$52)</f>
        <v>1</v>
      </c>
    </row>
    <row r="36" spans="1:12">
      <c r="A36" s="6">
        <f t="shared" ref="A36:A52" si="12">A35+1</f>
        <v>34</v>
      </c>
      <c r="B36" s="8"/>
      <c r="C36" s="8"/>
      <c r="D36" s="9">
        <f t="shared" ref="D36:D67" si="13">IF(C36&gt;0,20/25*C36,0)</f>
        <v>0</v>
      </c>
      <c r="E36" s="8"/>
      <c r="F36" s="10">
        <f t="shared" si="7"/>
        <v>0</v>
      </c>
      <c r="G36" s="8"/>
      <c r="H36" s="10">
        <f t="shared" si="8"/>
        <v>0</v>
      </c>
      <c r="I36" s="8" t="s">
        <v>12</v>
      </c>
      <c r="J36" s="10">
        <f t="shared" si="9"/>
        <v>0</v>
      </c>
      <c r="K36" s="10">
        <f t="shared" si="10"/>
        <v>0</v>
      </c>
      <c r="L36" s="10">
        <f t="shared" si="11"/>
        <v>1</v>
      </c>
    </row>
    <row r="37" spans="1:12">
      <c r="A37" s="6">
        <f t="shared" si="12"/>
        <v>35</v>
      </c>
      <c r="B37" s="8"/>
      <c r="C37" s="8"/>
      <c r="D37" s="9">
        <f t="shared" si="13"/>
        <v>0</v>
      </c>
      <c r="E37" s="8"/>
      <c r="F37" s="10">
        <f t="shared" si="7"/>
        <v>0</v>
      </c>
      <c r="G37" s="8"/>
      <c r="H37" s="10">
        <f t="shared" si="8"/>
        <v>0</v>
      </c>
      <c r="I37" s="8" t="s">
        <v>12</v>
      </c>
      <c r="J37" s="10">
        <f t="shared" si="9"/>
        <v>0</v>
      </c>
      <c r="K37" s="10">
        <f t="shared" si="10"/>
        <v>0</v>
      </c>
      <c r="L37" s="10">
        <f t="shared" si="11"/>
        <v>1</v>
      </c>
    </row>
    <row r="38" spans="1:12">
      <c r="A38" s="6">
        <f t="shared" si="12"/>
        <v>36</v>
      </c>
      <c r="B38" s="8"/>
      <c r="C38" s="8"/>
      <c r="D38" s="9">
        <f t="shared" si="13"/>
        <v>0</v>
      </c>
      <c r="E38" s="8"/>
      <c r="F38" s="10">
        <f t="shared" si="7"/>
        <v>0</v>
      </c>
      <c r="G38" s="8"/>
      <c r="H38" s="10">
        <f t="shared" si="8"/>
        <v>0</v>
      </c>
      <c r="I38" s="8" t="s">
        <v>12</v>
      </c>
      <c r="J38" s="10">
        <f t="shared" si="9"/>
        <v>0</v>
      </c>
      <c r="K38" s="10">
        <f t="shared" si="10"/>
        <v>0</v>
      </c>
      <c r="L38" s="10">
        <f t="shared" si="11"/>
        <v>1</v>
      </c>
    </row>
    <row r="39" spans="1:12">
      <c r="A39" s="6">
        <f t="shared" si="12"/>
        <v>37</v>
      </c>
      <c r="B39" s="8"/>
      <c r="C39" s="8"/>
      <c r="D39" s="9">
        <f t="shared" si="13"/>
        <v>0</v>
      </c>
      <c r="E39" s="8"/>
      <c r="F39" s="10">
        <f t="shared" si="7"/>
        <v>0</v>
      </c>
      <c r="G39" s="8"/>
      <c r="H39" s="10">
        <f t="shared" si="8"/>
        <v>0</v>
      </c>
      <c r="I39" s="8" t="s">
        <v>12</v>
      </c>
      <c r="J39" s="10">
        <f t="shared" si="9"/>
        <v>0</v>
      </c>
      <c r="K39" s="10">
        <f t="shared" si="10"/>
        <v>0</v>
      </c>
      <c r="L39" s="10">
        <f t="shared" si="11"/>
        <v>1</v>
      </c>
    </row>
    <row r="40" spans="1:12">
      <c r="A40" s="6">
        <f t="shared" si="12"/>
        <v>38</v>
      </c>
      <c r="B40" s="8"/>
      <c r="C40" s="8"/>
      <c r="D40" s="9">
        <f t="shared" si="13"/>
        <v>0</v>
      </c>
      <c r="E40" s="8"/>
      <c r="F40" s="10">
        <f t="shared" si="7"/>
        <v>0</v>
      </c>
      <c r="G40" s="8"/>
      <c r="H40" s="10">
        <f t="shared" si="8"/>
        <v>0</v>
      </c>
      <c r="I40" s="8" t="s">
        <v>12</v>
      </c>
      <c r="J40" s="10">
        <f t="shared" si="9"/>
        <v>0</v>
      </c>
      <c r="K40" s="10">
        <f t="shared" si="10"/>
        <v>0</v>
      </c>
      <c r="L40" s="10">
        <f t="shared" si="11"/>
        <v>1</v>
      </c>
    </row>
    <row r="41" spans="1:12">
      <c r="A41" s="6">
        <f t="shared" si="12"/>
        <v>39</v>
      </c>
      <c r="B41" s="8"/>
      <c r="C41" s="8"/>
      <c r="D41" s="9">
        <f t="shared" si="13"/>
        <v>0</v>
      </c>
      <c r="E41" s="8"/>
      <c r="F41" s="10">
        <f t="shared" si="7"/>
        <v>0</v>
      </c>
      <c r="G41" s="8"/>
      <c r="H41" s="10">
        <f t="shared" si="8"/>
        <v>0</v>
      </c>
      <c r="I41" s="8" t="s">
        <v>12</v>
      </c>
      <c r="J41" s="10">
        <f t="shared" si="9"/>
        <v>0</v>
      </c>
      <c r="K41" s="10">
        <f t="shared" si="10"/>
        <v>0</v>
      </c>
      <c r="L41" s="10">
        <f t="shared" si="11"/>
        <v>1</v>
      </c>
    </row>
    <row r="42" spans="1:12">
      <c r="A42" s="6">
        <f t="shared" si="12"/>
        <v>40</v>
      </c>
      <c r="B42" s="8"/>
      <c r="C42" s="8"/>
      <c r="D42" s="9">
        <f t="shared" si="13"/>
        <v>0</v>
      </c>
      <c r="E42" s="8"/>
      <c r="F42" s="10">
        <f t="shared" si="7"/>
        <v>0</v>
      </c>
      <c r="G42" s="8"/>
      <c r="H42" s="10">
        <f t="shared" si="8"/>
        <v>0</v>
      </c>
      <c r="I42" s="8" t="s">
        <v>12</v>
      </c>
      <c r="J42" s="10">
        <f t="shared" si="9"/>
        <v>0</v>
      </c>
      <c r="K42" s="10">
        <f t="shared" si="10"/>
        <v>0</v>
      </c>
      <c r="L42" s="10">
        <f t="shared" si="11"/>
        <v>1</v>
      </c>
    </row>
    <row r="43" spans="1:12">
      <c r="A43" s="6">
        <f t="shared" si="12"/>
        <v>41</v>
      </c>
      <c r="B43" s="8"/>
      <c r="C43" s="8"/>
      <c r="D43" s="9">
        <f t="shared" si="13"/>
        <v>0</v>
      </c>
      <c r="E43" s="8"/>
      <c r="F43" s="10">
        <f t="shared" si="7"/>
        <v>0</v>
      </c>
      <c r="G43" s="8"/>
      <c r="H43" s="10">
        <f t="shared" si="8"/>
        <v>0</v>
      </c>
      <c r="I43" s="8" t="s">
        <v>12</v>
      </c>
      <c r="J43" s="10">
        <f t="shared" si="9"/>
        <v>0</v>
      </c>
      <c r="K43" s="10">
        <f t="shared" si="10"/>
        <v>0</v>
      </c>
      <c r="L43" s="10">
        <f t="shared" si="11"/>
        <v>1</v>
      </c>
    </row>
    <row r="44" spans="1:12">
      <c r="A44" s="6">
        <f t="shared" si="12"/>
        <v>42</v>
      </c>
      <c r="B44" s="8"/>
      <c r="C44" s="8"/>
      <c r="D44" s="9">
        <f t="shared" si="13"/>
        <v>0</v>
      </c>
      <c r="E44" s="8"/>
      <c r="F44" s="10">
        <f t="shared" si="7"/>
        <v>0</v>
      </c>
      <c r="G44" s="8"/>
      <c r="H44" s="10">
        <f t="shared" si="8"/>
        <v>0</v>
      </c>
      <c r="I44" s="8" t="s">
        <v>12</v>
      </c>
      <c r="J44" s="10">
        <f t="shared" si="9"/>
        <v>0</v>
      </c>
      <c r="K44" s="10">
        <f t="shared" si="10"/>
        <v>0</v>
      </c>
      <c r="L44" s="10">
        <f t="shared" si="11"/>
        <v>1</v>
      </c>
    </row>
    <row r="45" spans="1:12">
      <c r="A45" s="6">
        <f t="shared" si="12"/>
        <v>43</v>
      </c>
      <c r="B45" s="8"/>
      <c r="C45" s="8"/>
      <c r="D45" s="9">
        <f t="shared" si="13"/>
        <v>0</v>
      </c>
      <c r="E45" s="8"/>
      <c r="F45" s="10">
        <f t="shared" si="7"/>
        <v>0</v>
      </c>
      <c r="G45" s="8"/>
      <c r="H45" s="10">
        <f t="shared" si="8"/>
        <v>0</v>
      </c>
      <c r="I45" s="8" t="s">
        <v>12</v>
      </c>
      <c r="J45" s="10">
        <f t="shared" si="9"/>
        <v>0</v>
      </c>
      <c r="K45" s="10">
        <f t="shared" si="10"/>
        <v>0</v>
      </c>
      <c r="L45" s="10">
        <f t="shared" si="11"/>
        <v>1</v>
      </c>
    </row>
    <row r="46" spans="1:12">
      <c r="A46" s="6">
        <f t="shared" si="12"/>
        <v>44</v>
      </c>
      <c r="B46" s="8"/>
      <c r="C46" s="8"/>
      <c r="D46" s="9">
        <f t="shared" si="13"/>
        <v>0</v>
      </c>
      <c r="E46" s="8"/>
      <c r="F46" s="10">
        <f t="shared" si="7"/>
        <v>0</v>
      </c>
      <c r="G46" s="8"/>
      <c r="H46" s="10">
        <f t="shared" si="8"/>
        <v>0</v>
      </c>
      <c r="I46" s="8" t="s">
        <v>12</v>
      </c>
      <c r="J46" s="10">
        <f t="shared" si="9"/>
        <v>0</v>
      </c>
      <c r="K46" s="10">
        <f t="shared" si="10"/>
        <v>0</v>
      </c>
      <c r="L46" s="10">
        <f t="shared" si="11"/>
        <v>1</v>
      </c>
    </row>
    <row r="47" spans="1:12">
      <c r="A47" s="6">
        <f t="shared" si="12"/>
        <v>45</v>
      </c>
      <c r="B47" s="8"/>
      <c r="C47" s="8"/>
      <c r="D47" s="9">
        <f t="shared" si="13"/>
        <v>0</v>
      </c>
      <c r="E47" s="8"/>
      <c r="F47" s="10">
        <f t="shared" si="7"/>
        <v>0</v>
      </c>
      <c r="G47" s="8"/>
      <c r="H47" s="10">
        <f t="shared" si="8"/>
        <v>0</v>
      </c>
      <c r="I47" s="8" t="s">
        <v>12</v>
      </c>
      <c r="J47" s="10">
        <f t="shared" si="9"/>
        <v>0</v>
      </c>
      <c r="K47" s="10">
        <f t="shared" si="10"/>
        <v>0</v>
      </c>
      <c r="L47" s="10">
        <f t="shared" si="11"/>
        <v>1</v>
      </c>
    </row>
    <row r="48" spans="1:12">
      <c r="A48" s="6">
        <f t="shared" si="12"/>
        <v>46</v>
      </c>
      <c r="B48" s="8"/>
      <c r="C48" s="8"/>
      <c r="D48" s="9">
        <f t="shared" si="13"/>
        <v>0</v>
      </c>
      <c r="E48" s="8"/>
      <c r="F48" s="10">
        <f t="shared" si="7"/>
        <v>0</v>
      </c>
      <c r="G48" s="8"/>
      <c r="H48" s="10">
        <f t="shared" si="8"/>
        <v>0</v>
      </c>
      <c r="I48" s="8" t="s">
        <v>12</v>
      </c>
      <c r="J48" s="10">
        <f t="shared" si="9"/>
        <v>0</v>
      </c>
      <c r="K48" s="10">
        <f t="shared" si="10"/>
        <v>0</v>
      </c>
      <c r="L48" s="10">
        <f t="shared" si="11"/>
        <v>1</v>
      </c>
    </row>
    <row r="49" spans="1:12">
      <c r="A49" s="6">
        <f t="shared" si="12"/>
        <v>47</v>
      </c>
      <c r="B49" s="8"/>
      <c r="C49" s="8"/>
      <c r="D49" s="9">
        <f t="shared" si="13"/>
        <v>0</v>
      </c>
      <c r="E49" s="8"/>
      <c r="F49" s="10">
        <f t="shared" si="7"/>
        <v>0</v>
      </c>
      <c r="G49" s="8"/>
      <c r="H49" s="10">
        <f t="shared" si="8"/>
        <v>0</v>
      </c>
      <c r="I49" s="8" t="s">
        <v>12</v>
      </c>
      <c r="J49" s="10">
        <f t="shared" si="9"/>
        <v>0</v>
      </c>
      <c r="K49" s="10">
        <f t="shared" si="10"/>
        <v>0</v>
      </c>
      <c r="L49" s="10">
        <f t="shared" si="11"/>
        <v>1</v>
      </c>
    </row>
    <row r="50" spans="1:12">
      <c r="A50" s="6">
        <f t="shared" si="12"/>
        <v>48</v>
      </c>
      <c r="B50" s="8"/>
      <c r="C50" s="8"/>
      <c r="D50" s="9">
        <f t="shared" si="13"/>
        <v>0</v>
      </c>
      <c r="E50" s="8"/>
      <c r="F50" s="10">
        <f t="shared" si="7"/>
        <v>0</v>
      </c>
      <c r="G50" s="8"/>
      <c r="H50" s="10">
        <f t="shared" si="8"/>
        <v>0</v>
      </c>
      <c r="I50" s="8" t="s">
        <v>12</v>
      </c>
      <c r="J50" s="10">
        <f t="shared" si="9"/>
        <v>0</v>
      </c>
      <c r="K50" s="10">
        <f t="shared" si="10"/>
        <v>0</v>
      </c>
      <c r="L50" s="10">
        <f t="shared" si="11"/>
        <v>1</v>
      </c>
    </row>
    <row r="51" spans="1:12">
      <c r="A51" s="6">
        <f t="shared" si="12"/>
        <v>49</v>
      </c>
      <c r="B51" s="8"/>
      <c r="C51" s="8"/>
      <c r="D51" s="9">
        <f t="shared" si="13"/>
        <v>0</v>
      </c>
      <c r="E51" s="8"/>
      <c r="F51" s="10">
        <f t="shared" si="7"/>
        <v>0</v>
      </c>
      <c r="G51" s="8"/>
      <c r="H51" s="10">
        <f t="shared" si="8"/>
        <v>0</v>
      </c>
      <c r="I51" s="8" t="s">
        <v>12</v>
      </c>
      <c r="J51" s="10">
        <f t="shared" si="9"/>
        <v>0</v>
      </c>
      <c r="K51" s="10">
        <f t="shared" si="10"/>
        <v>0</v>
      </c>
      <c r="L51" s="10">
        <f t="shared" si="11"/>
        <v>1</v>
      </c>
    </row>
    <row r="52" spans="1:12">
      <c r="A52" s="6">
        <f t="shared" si="12"/>
        <v>50</v>
      </c>
      <c r="B52" s="8"/>
      <c r="C52" s="8"/>
      <c r="D52" s="9">
        <f t="shared" si="13"/>
        <v>0</v>
      </c>
      <c r="E52" s="8"/>
      <c r="F52" s="10">
        <f t="shared" si="7"/>
        <v>0</v>
      </c>
      <c r="G52" s="8"/>
      <c r="H52" s="10">
        <f t="shared" si="8"/>
        <v>0</v>
      </c>
      <c r="I52" s="8" t="s">
        <v>12</v>
      </c>
      <c r="J52" s="10">
        <f t="shared" si="9"/>
        <v>0</v>
      </c>
      <c r="K52" s="10">
        <f t="shared" si="10"/>
        <v>0</v>
      </c>
      <c r="L52" s="10">
        <f t="shared" si="11"/>
        <v>1</v>
      </c>
    </row>
    <row r="53" spans="1:12">
      <c r="G53" s="12">
        <f>MIN(G3:G52)</f>
        <v>0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69930555555555596" right="0.69930555555555596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D3" sqref="D3"/>
    </sheetView>
  </sheetViews>
  <sheetFormatPr defaultColWidth="9.140625" defaultRowHeight="15"/>
  <cols>
    <col min="1" max="1" width="9.140625" style="5"/>
    <col min="2" max="2" width="39.5703125" style="5" customWidth="1"/>
    <col min="3" max="6" width="9.140625" style="5"/>
    <col min="7" max="7" width="10.7109375" style="5" customWidth="1"/>
    <col min="8" max="8" width="9.140625" style="5"/>
    <col min="9" max="9" width="0.140625" style="5" hidden="1" customWidth="1"/>
    <col min="10" max="10" width="9.140625" style="5" hidden="1"/>
    <col min="11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4"/>
      <c r="K1" s="2" t="s">
        <v>6</v>
      </c>
      <c r="L1" s="4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10</v>
      </c>
      <c r="H2" s="6" t="s">
        <v>9</v>
      </c>
      <c r="I2" s="6" t="s">
        <v>11</v>
      </c>
      <c r="J2" s="6" t="s">
        <v>9</v>
      </c>
      <c r="K2" s="2"/>
      <c r="L2" s="4"/>
    </row>
    <row r="3" spans="1:12">
      <c r="A3" s="6">
        <v>1</v>
      </c>
      <c r="B3" s="7"/>
      <c r="C3" s="8"/>
      <c r="D3" s="9">
        <f t="shared" ref="D3:D34" si="0">IF(C3&gt;0,20/50*C3,0)</f>
        <v>0</v>
      </c>
      <c r="E3" s="8"/>
      <c r="F3" s="10">
        <f t="shared" ref="F3:F34" si="1">IF(E3&gt;0,40/10*E3,0)</f>
        <v>0</v>
      </c>
      <c r="G3" s="8"/>
      <c r="H3" s="10">
        <f t="shared" ref="H3:H34" si="2">IF(G3&gt;0,40*G$53/G3,0)</f>
        <v>0</v>
      </c>
      <c r="I3" s="8" t="s">
        <v>12</v>
      </c>
      <c r="J3" s="10">
        <f t="shared" ref="J3:J34" si="3">IF(I3="-",0,IF(I3&gt;0,25*I$53/I3))</f>
        <v>0</v>
      </c>
      <c r="K3" s="10">
        <f t="shared" ref="K3:K34" si="4">D3+F3+H3+J3</f>
        <v>0</v>
      </c>
      <c r="L3" s="10">
        <f t="shared" ref="L3:L34" si="5">RANK(K3,$K$3:$K$52)</f>
        <v>1</v>
      </c>
    </row>
    <row r="4" spans="1:12">
      <c r="A4" s="6">
        <f t="shared" ref="A4:A35" si="6">A3+1</f>
        <v>2</v>
      </c>
      <c r="B4" s="11"/>
      <c r="C4" s="8"/>
      <c r="D4" s="9">
        <f t="shared" si="0"/>
        <v>0</v>
      </c>
      <c r="E4" s="8"/>
      <c r="F4" s="10">
        <f t="shared" si="1"/>
        <v>0</v>
      </c>
      <c r="G4" s="8"/>
      <c r="H4" s="10">
        <f t="shared" si="2"/>
        <v>0</v>
      </c>
      <c r="I4" s="8" t="s">
        <v>12</v>
      </c>
      <c r="J4" s="10">
        <f t="shared" si="3"/>
        <v>0</v>
      </c>
      <c r="K4" s="10">
        <f t="shared" si="4"/>
        <v>0</v>
      </c>
      <c r="L4" s="10">
        <f t="shared" si="5"/>
        <v>1</v>
      </c>
    </row>
    <row r="5" spans="1:12">
      <c r="A5" s="6">
        <f t="shared" si="6"/>
        <v>3</v>
      </c>
      <c r="B5" s="11"/>
      <c r="C5" s="8"/>
      <c r="D5" s="9">
        <f t="shared" si="0"/>
        <v>0</v>
      </c>
      <c r="E5" s="8"/>
      <c r="F5" s="10">
        <f t="shared" si="1"/>
        <v>0</v>
      </c>
      <c r="G5" s="8"/>
      <c r="H5" s="10">
        <f t="shared" si="2"/>
        <v>0</v>
      </c>
      <c r="I5" s="8" t="s">
        <v>12</v>
      </c>
      <c r="J5" s="10">
        <f t="shared" si="3"/>
        <v>0</v>
      </c>
      <c r="K5" s="10">
        <f t="shared" si="4"/>
        <v>0</v>
      </c>
      <c r="L5" s="10">
        <f t="shared" si="5"/>
        <v>1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/>
      <c r="F6" s="10">
        <f t="shared" si="1"/>
        <v>0</v>
      </c>
      <c r="G6" s="8"/>
      <c r="H6" s="10">
        <f t="shared" si="2"/>
        <v>0</v>
      </c>
      <c r="I6" s="8" t="s">
        <v>12</v>
      </c>
      <c r="J6" s="10">
        <f t="shared" si="3"/>
        <v>0</v>
      </c>
      <c r="K6" s="10">
        <f t="shared" si="4"/>
        <v>0</v>
      </c>
      <c r="L6" s="10">
        <f t="shared" si="5"/>
        <v>1</v>
      </c>
    </row>
    <row r="7" spans="1:12">
      <c r="A7" s="6">
        <f t="shared" si="6"/>
        <v>5</v>
      </c>
      <c r="B7" s="7"/>
      <c r="C7" s="8"/>
      <c r="D7" s="9">
        <f t="shared" si="0"/>
        <v>0</v>
      </c>
      <c r="E7" s="8"/>
      <c r="F7" s="10">
        <f t="shared" si="1"/>
        <v>0</v>
      </c>
      <c r="G7" s="8"/>
      <c r="H7" s="10">
        <f t="shared" si="2"/>
        <v>0</v>
      </c>
      <c r="I7" s="8" t="s">
        <v>12</v>
      </c>
      <c r="J7" s="10">
        <f t="shared" si="3"/>
        <v>0</v>
      </c>
      <c r="K7" s="10">
        <f t="shared" si="4"/>
        <v>0</v>
      </c>
      <c r="L7" s="10">
        <f t="shared" si="5"/>
        <v>1</v>
      </c>
    </row>
    <row r="8" spans="1:12">
      <c r="A8" s="6">
        <f t="shared" si="6"/>
        <v>6</v>
      </c>
      <c r="B8" s="7"/>
      <c r="C8" s="8"/>
      <c r="D8" s="9">
        <f t="shared" si="0"/>
        <v>0</v>
      </c>
      <c r="E8" s="8"/>
      <c r="F8" s="10">
        <f t="shared" si="1"/>
        <v>0</v>
      </c>
      <c r="G8" s="8"/>
      <c r="H8" s="10">
        <f t="shared" si="2"/>
        <v>0</v>
      </c>
      <c r="I8" s="8" t="s">
        <v>12</v>
      </c>
      <c r="J8" s="10">
        <f t="shared" si="3"/>
        <v>0</v>
      </c>
      <c r="K8" s="10">
        <f t="shared" si="4"/>
        <v>0</v>
      </c>
      <c r="L8" s="10">
        <f t="shared" si="5"/>
        <v>1</v>
      </c>
    </row>
    <row r="9" spans="1:12">
      <c r="A9" s="6">
        <f t="shared" si="6"/>
        <v>7</v>
      </c>
      <c r="B9" s="11"/>
      <c r="C9" s="8"/>
      <c r="D9" s="9">
        <f t="shared" si="0"/>
        <v>0</v>
      </c>
      <c r="E9" s="8"/>
      <c r="F9" s="10">
        <f t="shared" si="1"/>
        <v>0</v>
      </c>
      <c r="G9" s="8"/>
      <c r="H9" s="10">
        <f t="shared" si="2"/>
        <v>0</v>
      </c>
      <c r="I9" s="8" t="s">
        <v>12</v>
      </c>
      <c r="J9" s="10">
        <f t="shared" si="3"/>
        <v>0</v>
      </c>
      <c r="K9" s="10">
        <f t="shared" si="4"/>
        <v>0</v>
      </c>
      <c r="L9" s="10">
        <f t="shared" si="5"/>
        <v>1</v>
      </c>
    </row>
    <row r="10" spans="1:12">
      <c r="A10" s="6">
        <f t="shared" si="6"/>
        <v>8</v>
      </c>
      <c r="B10" s="11"/>
      <c r="C10" s="8"/>
      <c r="D10" s="9">
        <f t="shared" si="0"/>
        <v>0</v>
      </c>
      <c r="E10" s="8"/>
      <c r="F10" s="10">
        <f t="shared" si="1"/>
        <v>0</v>
      </c>
      <c r="G10" s="8"/>
      <c r="H10" s="10">
        <f t="shared" si="2"/>
        <v>0</v>
      </c>
      <c r="I10" s="8" t="s">
        <v>12</v>
      </c>
      <c r="J10" s="10">
        <f t="shared" si="3"/>
        <v>0</v>
      </c>
      <c r="K10" s="10">
        <f t="shared" si="4"/>
        <v>0</v>
      </c>
      <c r="L10" s="10">
        <f t="shared" si="5"/>
        <v>1</v>
      </c>
    </row>
    <row r="11" spans="1:12">
      <c r="A11" s="6">
        <f t="shared" si="6"/>
        <v>9</v>
      </c>
      <c r="B11" s="11"/>
      <c r="C11" s="8"/>
      <c r="D11" s="9">
        <f t="shared" si="0"/>
        <v>0</v>
      </c>
      <c r="E11" s="8"/>
      <c r="F11" s="10">
        <f t="shared" si="1"/>
        <v>0</v>
      </c>
      <c r="G11" s="8"/>
      <c r="H11" s="10">
        <f t="shared" si="2"/>
        <v>0</v>
      </c>
      <c r="I11" s="8" t="s">
        <v>12</v>
      </c>
      <c r="J11" s="10">
        <f t="shared" si="3"/>
        <v>0</v>
      </c>
      <c r="K11" s="10">
        <f t="shared" si="4"/>
        <v>0</v>
      </c>
      <c r="L11" s="10">
        <f t="shared" si="5"/>
        <v>1</v>
      </c>
    </row>
    <row r="12" spans="1:12">
      <c r="A12" s="6">
        <f t="shared" si="6"/>
        <v>10</v>
      </c>
      <c r="B12" s="7"/>
      <c r="C12" s="8"/>
      <c r="D12" s="9">
        <f t="shared" si="0"/>
        <v>0</v>
      </c>
      <c r="E12" s="8"/>
      <c r="F12" s="10">
        <f t="shared" si="1"/>
        <v>0</v>
      </c>
      <c r="G12" s="8"/>
      <c r="H12" s="10">
        <f t="shared" si="2"/>
        <v>0</v>
      </c>
      <c r="I12" s="8" t="s">
        <v>12</v>
      </c>
      <c r="J12" s="10">
        <f t="shared" si="3"/>
        <v>0</v>
      </c>
      <c r="K12" s="10">
        <f t="shared" si="4"/>
        <v>0</v>
      </c>
      <c r="L12" s="10">
        <f t="shared" si="5"/>
        <v>1</v>
      </c>
    </row>
    <row r="13" spans="1:12">
      <c r="A13" s="6">
        <f t="shared" si="6"/>
        <v>11</v>
      </c>
      <c r="B13" s="7"/>
      <c r="C13" s="8"/>
      <c r="D13" s="9">
        <f t="shared" si="0"/>
        <v>0</v>
      </c>
      <c r="E13" s="8"/>
      <c r="F13" s="10">
        <f t="shared" si="1"/>
        <v>0</v>
      </c>
      <c r="G13" s="8"/>
      <c r="H13" s="10">
        <f t="shared" si="2"/>
        <v>0</v>
      </c>
      <c r="I13" s="8" t="s">
        <v>12</v>
      </c>
      <c r="J13" s="10">
        <f t="shared" si="3"/>
        <v>0</v>
      </c>
      <c r="K13" s="10">
        <f t="shared" si="4"/>
        <v>0</v>
      </c>
      <c r="L13" s="10">
        <f t="shared" si="5"/>
        <v>1</v>
      </c>
    </row>
    <row r="14" spans="1:12">
      <c r="A14" s="6">
        <f t="shared" si="6"/>
        <v>12</v>
      </c>
      <c r="B14" s="11"/>
      <c r="C14" s="8"/>
      <c r="D14" s="9">
        <f t="shared" si="0"/>
        <v>0</v>
      </c>
      <c r="E14" s="8"/>
      <c r="F14" s="10">
        <f t="shared" si="1"/>
        <v>0</v>
      </c>
      <c r="G14" s="8"/>
      <c r="H14" s="10">
        <f t="shared" si="2"/>
        <v>0</v>
      </c>
      <c r="I14" s="8" t="s">
        <v>12</v>
      </c>
      <c r="J14" s="10">
        <f t="shared" si="3"/>
        <v>0</v>
      </c>
      <c r="K14" s="10">
        <f t="shared" si="4"/>
        <v>0</v>
      </c>
      <c r="L14" s="10">
        <f t="shared" si="5"/>
        <v>1</v>
      </c>
    </row>
    <row r="15" spans="1:12">
      <c r="A15" s="6">
        <f t="shared" si="6"/>
        <v>13</v>
      </c>
      <c r="B15" s="11"/>
      <c r="C15" s="8"/>
      <c r="D15" s="9">
        <f t="shared" si="0"/>
        <v>0</v>
      </c>
      <c r="E15" s="8"/>
      <c r="F15" s="10">
        <f t="shared" si="1"/>
        <v>0</v>
      </c>
      <c r="G15" s="8"/>
      <c r="H15" s="10">
        <f t="shared" si="2"/>
        <v>0</v>
      </c>
      <c r="I15" s="8" t="s">
        <v>12</v>
      </c>
      <c r="J15" s="10">
        <f t="shared" si="3"/>
        <v>0</v>
      </c>
      <c r="K15" s="10">
        <f t="shared" si="4"/>
        <v>0</v>
      </c>
      <c r="L15" s="10">
        <f t="shared" si="5"/>
        <v>1</v>
      </c>
    </row>
    <row r="16" spans="1:12">
      <c r="A16" s="6">
        <f t="shared" si="6"/>
        <v>14</v>
      </c>
      <c r="B16" s="11"/>
      <c r="C16" s="8"/>
      <c r="D16" s="9">
        <f t="shared" si="0"/>
        <v>0</v>
      </c>
      <c r="E16" s="8"/>
      <c r="F16" s="10">
        <f t="shared" si="1"/>
        <v>0</v>
      </c>
      <c r="G16" s="8"/>
      <c r="H16" s="10">
        <f t="shared" si="2"/>
        <v>0</v>
      </c>
      <c r="I16" s="8" t="s">
        <v>12</v>
      </c>
      <c r="J16" s="10">
        <f t="shared" si="3"/>
        <v>0</v>
      </c>
      <c r="K16" s="10">
        <f t="shared" si="4"/>
        <v>0</v>
      </c>
      <c r="L16" s="10">
        <f t="shared" si="5"/>
        <v>1</v>
      </c>
    </row>
    <row r="17" spans="1:12">
      <c r="A17" s="6">
        <f t="shared" si="6"/>
        <v>15</v>
      </c>
      <c r="B17" s="7"/>
      <c r="C17" s="8"/>
      <c r="D17" s="9">
        <f t="shared" si="0"/>
        <v>0</v>
      </c>
      <c r="E17" s="8"/>
      <c r="F17" s="10">
        <f t="shared" si="1"/>
        <v>0</v>
      </c>
      <c r="G17" s="8"/>
      <c r="H17" s="10">
        <f t="shared" si="2"/>
        <v>0</v>
      </c>
      <c r="I17" s="8" t="s">
        <v>12</v>
      </c>
      <c r="J17" s="10">
        <f t="shared" si="3"/>
        <v>0</v>
      </c>
      <c r="K17" s="10">
        <f t="shared" si="4"/>
        <v>0</v>
      </c>
      <c r="L17" s="10">
        <f t="shared" si="5"/>
        <v>1</v>
      </c>
    </row>
    <row r="18" spans="1:12">
      <c r="A18" s="6">
        <f t="shared" si="6"/>
        <v>16</v>
      </c>
      <c r="B18" s="7"/>
      <c r="C18" s="8"/>
      <c r="D18" s="9">
        <f t="shared" si="0"/>
        <v>0</v>
      </c>
      <c r="E18" s="8"/>
      <c r="F18" s="10">
        <f t="shared" si="1"/>
        <v>0</v>
      </c>
      <c r="G18" s="8"/>
      <c r="H18" s="10">
        <f t="shared" si="2"/>
        <v>0</v>
      </c>
      <c r="I18" s="8" t="s">
        <v>12</v>
      </c>
      <c r="J18" s="10">
        <f t="shared" si="3"/>
        <v>0</v>
      </c>
      <c r="K18" s="10">
        <f t="shared" si="4"/>
        <v>0</v>
      </c>
      <c r="L18" s="10">
        <f t="shared" si="5"/>
        <v>1</v>
      </c>
    </row>
    <row r="19" spans="1:12">
      <c r="A19" s="6">
        <f t="shared" si="6"/>
        <v>17</v>
      </c>
      <c r="B19" s="11"/>
      <c r="C19" s="8"/>
      <c r="D19" s="9">
        <f t="shared" si="0"/>
        <v>0</v>
      </c>
      <c r="E19" s="8"/>
      <c r="F19" s="10">
        <f t="shared" si="1"/>
        <v>0</v>
      </c>
      <c r="G19" s="8"/>
      <c r="H19" s="10">
        <f t="shared" si="2"/>
        <v>0</v>
      </c>
      <c r="I19" s="8" t="s">
        <v>12</v>
      </c>
      <c r="J19" s="10">
        <f t="shared" si="3"/>
        <v>0</v>
      </c>
      <c r="K19" s="10">
        <f t="shared" si="4"/>
        <v>0</v>
      </c>
      <c r="L19" s="10">
        <f t="shared" si="5"/>
        <v>1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/>
      <c r="F20" s="10">
        <f t="shared" si="1"/>
        <v>0</v>
      </c>
      <c r="G20" s="8"/>
      <c r="H20" s="10">
        <f t="shared" si="2"/>
        <v>0</v>
      </c>
      <c r="I20" s="8" t="s">
        <v>12</v>
      </c>
      <c r="J20" s="10">
        <f t="shared" si="3"/>
        <v>0</v>
      </c>
      <c r="K20" s="10">
        <f t="shared" si="4"/>
        <v>0</v>
      </c>
      <c r="L20" s="10">
        <f t="shared" si="5"/>
        <v>1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/>
      <c r="F21" s="10">
        <f t="shared" si="1"/>
        <v>0</v>
      </c>
      <c r="G21" s="8"/>
      <c r="H21" s="10">
        <f t="shared" si="2"/>
        <v>0</v>
      </c>
      <c r="I21" s="8" t="s">
        <v>12</v>
      </c>
      <c r="J21" s="10">
        <f t="shared" si="3"/>
        <v>0</v>
      </c>
      <c r="K21" s="10">
        <f t="shared" si="4"/>
        <v>0</v>
      </c>
      <c r="L21" s="10">
        <f t="shared" si="5"/>
        <v>1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/>
      <c r="F22" s="10">
        <f t="shared" si="1"/>
        <v>0</v>
      </c>
      <c r="G22" s="8"/>
      <c r="H22" s="10">
        <f t="shared" si="2"/>
        <v>0</v>
      </c>
      <c r="I22" s="8" t="s">
        <v>12</v>
      </c>
      <c r="J22" s="10">
        <f t="shared" si="3"/>
        <v>0</v>
      </c>
      <c r="K22" s="10">
        <f t="shared" si="4"/>
        <v>0</v>
      </c>
      <c r="L22" s="10">
        <f t="shared" si="5"/>
        <v>1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/>
      <c r="F23" s="10">
        <f t="shared" si="1"/>
        <v>0</v>
      </c>
      <c r="G23" s="8"/>
      <c r="H23" s="10">
        <f t="shared" si="2"/>
        <v>0</v>
      </c>
      <c r="I23" s="8" t="s">
        <v>12</v>
      </c>
      <c r="J23" s="10">
        <f t="shared" si="3"/>
        <v>0</v>
      </c>
      <c r="K23" s="10">
        <f t="shared" si="4"/>
        <v>0</v>
      </c>
      <c r="L23" s="10">
        <f t="shared" si="5"/>
        <v>1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/>
      <c r="F24" s="10">
        <f t="shared" si="1"/>
        <v>0</v>
      </c>
      <c r="G24" s="8"/>
      <c r="H24" s="10">
        <f t="shared" si="2"/>
        <v>0</v>
      </c>
      <c r="I24" s="8" t="s">
        <v>12</v>
      </c>
      <c r="J24" s="10">
        <f t="shared" si="3"/>
        <v>0</v>
      </c>
      <c r="K24" s="10">
        <f t="shared" si="4"/>
        <v>0</v>
      </c>
      <c r="L24" s="10">
        <f t="shared" si="5"/>
        <v>1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/>
      <c r="F25" s="10">
        <f t="shared" si="1"/>
        <v>0</v>
      </c>
      <c r="G25" s="8"/>
      <c r="H25" s="10">
        <f t="shared" si="2"/>
        <v>0</v>
      </c>
      <c r="I25" s="8" t="s">
        <v>12</v>
      </c>
      <c r="J25" s="10">
        <f t="shared" si="3"/>
        <v>0</v>
      </c>
      <c r="K25" s="10">
        <f t="shared" si="4"/>
        <v>0</v>
      </c>
      <c r="L25" s="10">
        <f t="shared" si="5"/>
        <v>1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/>
      <c r="F26" s="10">
        <f t="shared" si="1"/>
        <v>0</v>
      </c>
      <c r="G26" s="8"/>
      <c r="H26" s="10">
        <f t="shared" si="2"/>
        <v>0</v>
      </c>
      <c r="I26" s="8" t="s">
        <v>12</v>
      </c>
      <c r="J26" s="10">
        <f t="shared" si="3"/>
        <v>0</v>
      </c>
      <c r="K26" s="10">
        <f t="shared" si="4"/>
        <v>0</v>
      </c>
      <c r="L26" s="10">
        <f t="shared" si="5"/>
        <v>1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/>
      <c r="F27" s="10">
        <f t="shared" si="1"/>
        <v>0</v>
      </c>
      <c r="G27" s="8"/>
      <c r="H27" s="10">
        <f t="shared" si="2"/>
        <v>0</v>
      </c>
      <c r="I27" s="8" t="s">
        <v>12</v>
      </c>
      <c r="J27" s="10">
        <f t="shared" si="3"/>
        <v>0</v>
      </c>
      <c r="K27" s="10">
        <f t="shared" si="4"/>
        <v>0</v>
      </c>
      <c r="L27" s="10">
        <f t="shared" si="5"/>
        <v>1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/>
      <c r="F28" s="10">
        <f t="shared" si="1"/>
        <v>0</v>
      </c>
      <c r="G28" s="8"/>
      <c r="H28" s="10">
        <f t="shared" si="2"/>
        <v>0</v>
      </c>
      <c r="I28" s="8" t="s">
        <v>12</v>
      </c>
      <c r="J28" s="10">
        <f t="shared" si="3"/>
        <v>0</v>
      </c>
      <c r="K28" s="10">
        <f t="shared" si="4"/>
        <v>0</v>
      </c>
      <c r="L28" s="10">
        <f t="shared" si="5"/>
        <v>1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/>
      <c r="F29" s="10">
        <f t="shared" si="1"/>
        <v>0</v>
      </c>
      <c r="G29" s="8"/>
      <c r="H29" s="10">
        <f t="shared" si="2"/>
        <v>0</v>
      </c>
      <c r="I29" s="8" t="s">
        <v>12</v>
      </c>
      <c r="J29" s="10">
        <f t="shared" si="3"/>
        <v>0</v>
      </c>
      <c r="K29" s="10">
        <f t="shared" si="4"/>
        <v>0</v>
      </c>
      <c r="L29" s="10">
        <f t="shared" si="5"/>
        <v>1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/>
      <c r="F30" s="10">
        <f t="shared" si="1"/>
        <v>0</v>
      </c>
      <c r="G30" s="8"/>
      <c r="H30" s="10">
        <f t="shared" si="2"/>
        <v>0</v>
      </c>
      <c r="I30" s="8" t="s">
        <v>12</v>
      </c>
      <c r="J30" s="10">
        <f t="shared" si="3"/>
        <v>0</v>
      </c>
      <c r="K30" s="10">
        <f t="shared" si="4"/>
        <v>0</v>
      </c>
      <c r="L30" s="10">
        <f t="shared" si="5"/>
        <v>1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/>
      <c r="F31" s="10">
        <f t="shared" si="1"/>
        <v>0</v>
      </c>
      <c r="G31" s="8"/>
      <c r="H31" s="10">
        <f t="shared" si="2"/>
        <v>0</v>
      </c>
      <c r="I31" s="8" t="s">
        <v>12</v>
      </c>
      <c r="J31" s="10">
        <f t="shared" si="3"/>
        <v>0</v>
      </c>
      <c r="K31" s="10">
        <f t="shared" si="4"/>
        <v>0</v>
      </c>
      <c r="L31" s="10">
        <f t="shared" si="5"/>
        <v>1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/>
      <c r="F32" s="10">
        <f t="shared" si="1"/>
        <v>0</v>
      </c>
      <c r="G32" s="8"/>
      <c r="H32" s="10">
        <f t="shared" si="2"/>
        <v>0</v>
      </c>
      <c r="I32" s="8" t="s">
        <v>12</v>
      </c>
      <c r="J32" s="10">
        <f t="shared" si="3"/>
        <v>0</v>
      </c>
      <c r="K32" s="10">
        <f t="shared" si="4"/>
        <v>0</v>
      </c>
      <c r="L32" s="10">
        <f t="shared" si="5"/>
        <v>1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/>
      <c r="F33" s="10">
        <f t="shared" si="1"/>
        <v>0</v>
      </c>
      <c r="G33" s="8"/>
      <c r="H33" s="10">
        <f t="shared" si="2"/>
        <v>0</v>
      </c>
      <c r="I33" s="8" t="s">
        <v>12</v>
      </c>
      <c r="J33" s="10">
        <f t="shared" si="3"/>
        <v>0</v>
      </c>
      <c r="K33" s="10">
        <f t="shared" si="4"/>
        <v>0</v>
      </c>
      <c r="L33" s="10">
        <f t="shared" si="5"/>
        <v>1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/>
      <c r="F34" s="10">
        <f t="shared" si="1"/>
        <v>0</v>
      </c>
      <c r="G34" s="8"/>
      <c r="H34" s="10">
        <f t="shared" si="2"/>
        <v>0</v>
      </c>
      <c r="I34" s="8" t="s">
        <v>12</v>
      </c>
      <c r="J34" s="10">
        <f t="shared" si="3"/>
        <v>0</v>
      </c>
      <c r="K34" s="10">
        <f t="shared" si="4"/>
        <v>0</v>
      </c>
      <c r="L34" s="10">
        <f t="shared" si="5"/>
        <v>1</v>
      </c>
    </row>
    <row r="35" spans="1:12">
      <c r="A35" s="6">
        <f t="shared" si="6"/>
        <v>33</v>
      </c>
      <c r="B35" s="8"/>
      <c r="C35" s="8"/>
      <c r="D35" s="9">
        <f t="shared" ref="D35:D66" si="7">IF(C35&gt;0,20/50*C35,0)</f>
        <v>0</v>
      </c>
      <c r="E35" s="8"/>
      <c r="F35" s="10">
        <f t="shared" ref="F35:F66" si="8">IF(E35&gt;0,40/10*E35,0)</f>
        <v>0</v>
      </c>
      <c r="G35" s="8"/>
      <c r="H35" s="10">
        <f t="shared" ref="H35:H66" si="9">IF(G35&gt;0,40*G$53/G35,0)</f>
        <v>0</v>
      </c>
      <c r="I35" s="8" t="s">
        <v>12</v>
      </c>
      <c r="J35" s="10">
        <f t="shared" ref="J35:J66" si="10">IF(I35="-",0,IF(I35&gt;0,25*I$53/I35))</f>
        <v>0</v>
      </c>
      <c r="K35" s="10">
        <f t="shared" ref="K35:K66" si="11">D35+F35+H35+J35</f>
        <v>0</v>
      </c>
      <c r="L35" s="10">
        <f t="shared" ref="L35:L66" si="12">RANK(K35,$K$3:$K$52)</f>
        <v>1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/>
      <c r="F36" s="10">
        <f t="shared" si="8"/>
        <v>0</v>
      </c>
      <c r="G36" s="8"/>
      <c r="H36" s="10">
        <f t="shared" si="9"/>
        <v>0</v>
      </c>
      <c r="I36" s="8" t="s">
        <v>12</v>
      </c>
      <c r="J36" s="10">
        <f t="shared" si="10"/>
        <v>0</v>
      </c>
      <c r="K36" s="10">
        <f t="shared" si="11"/>
        <v>0</v>
      </c>
      <c r="L36" s="10">
        <f t="shared" si="12"/>
        <v>1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/>
      <c r="F37" s="10">
        <f t="shared" si="8"/>
        <v>0</v>
      </c>
      <c r="G37" s="8"/>
      <c r="H37" s="10">
        <f t="shared" si="9"/>
        <v>0</v>
      </c>
      <c r="I37" s="8" t="s">
        <v>12</v>
      </c>
      <c r="J37" s="10">
        <f t="shared" si="10"/>
        <v>0</v>
      </c>
      <c r="K37" s="10">
        <f t="shared" si="11"/>
        <v>0</v>
      </c>
      <c r="L37" s="10">
        <f t="shared" si="12"/>
        <v>1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/>
      <c r="F38" s="10">
        <f t="shared" si="8"/>
        <v>0</v>
      </c>
      <c r="G38" s="8"/>
      <c r="H38" s="10">
        <f t="shared" si="9"/>
        <v>0</v>
      </c>
      <c r="I38" s="8" t="s">
        <v>12</v>
      </c>
      <c r="J38" s="10">
        <f t="shared" si="10"/>
        <v>0</v>
      </c>
      <c r="K38" s="10">
        <f t="shared" si="11"/>
        <v>0</v>
      </c>
      <c r="L38" s="10">
        <f t="shared" si="12"/>
        <v>1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/>
      <c r="F39" s="10">
        <f t="shared" si="8"/>
        <v>0</v>
      </c>
      <c r="G39" s="8"/>
      <c r="H39" s="10">
        <f t="shared" si="9"/>
        <v>0</v>
      </c>
      <c r="I39" s="8" t="s">
        <v>12</v>
      </c>
      <c r="J39" s="10">
        <f t="shared" si="10"/>
        <v>0</v>
      </c>
      <c r="K39" s="10">
        <f t="shared" si="11"/>
        <v>0</v>
      </c>
      <c r="L39" s="10">
        <f t="shared" si="12"/>
        <v>1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/>
      <c r="F40" s="10">
        <f t="shared" si="8"/>
        <v>0</v>
      </c>
      <c r="G40" s="8"/>
      <c r="H40" s="10">
        <f t="shared" si="9"/>
        <v>0</v>
      </c>
      <c r="I40" s="8" t="s">
        <v>12</v>
      </c>
      <c r="J40" s="10">
        <f t="shared" si="10"/>
        <v>0</v>
      </c>
      <c r="K40" s="10">
        <f t="shared" si="11"/>
        <v>0</v>
      </c>
      <c r="L40" s="10">
        <f t="shared" si="12"/>
        <v>1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/>
      <c r="F41" s="10">
        <f t="shared" si="8"/>
        <v>0</v>
      </c>
      <c r="G41" s="8"/>
      <c r="H41" s="10">
        <f t="shared" si="9"/>
        <v>0</v>
      </c>
      <c r="I41" s="8" t="s">
        <v>12</v>
      </c>
      <c r="J41" s="10">
        <f t="shared" si="10"/>
        <v>0</v>
      </c>
      <c r="K41" s="10">
        <f t="shared" si="11"/>
        <v>0</v>
      </c>
      <c r="L41" s="10">
        <f t="shared" si="12"/>
        <v>1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/>
      <c r="F42" s="10">
        <f t="shared" si="8"/>
        <v>0</v>
      </c>
      <c r="G42" s="8"/>
      <c r="H42" s="10">
        <f t="shared" si="9"/>
        <v>0</v>
      </c>
      <c r="I42" s="8" t="s">
        <v>12</v>
      </c>
      <c r="J42" s="10">
        <f t="shared" si="10"/>
        <v>0</v>
      </c>
      <c r="K42" s="10">
        <f t="shared" si="11"/>
        <v>0</v>
      </c>
      <c r="L42" s="10">
        <f t="shared" si="12"/>
        <v>1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/>
      <c r="F43" s="10">
        <f t="shared" si="8"/>
        <v>0</v>
      </c>
      <c r="G43" s="8"/>
      <c r="H43" s="10">
        <f t="shared" si="9"/>
        <v>0</v>
      </c>
      <c r="I43" s="8" t="s">
        <v>12</v>
      </c>
      <c r="J43" s="10">
        <f t="shared" si="10"/>
        <v>0</v>
      </c>
      <c r="K43" s="10">
        <f t="shared" si="11"/>
        <v>0</v>
      </c>
      <c r="L43" s="10">
        <f t="shared" si="12"/>
        <v>1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/>
      <c r="F44" s="10">
        <f t="shared" si="8"/>
        <v>0</v>
      </c>
      <c r="G44" s="8"/>
      <c r="H44" s="10">
        <f t="shared" si="9"/>
        <v>0</v>
      </c>
      <c r="I44" s="8" t="s">
        <v>12</v>
      </c>
      <c r="J44" s="10">
        <f t="shared" si="10"/>
        <v>0</v>
      </c>
      <c r="K44" s="10">
        <f t="shared" si="11"/>
        <v>0</v>
      </c>
      <c r="L44" s="10">
        <f t="shared" si="12"/>
        <v>1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/>
      <c r="F45" s="10">
        <f t="shared" si="8"/>
        <v>0</v>
      </c>
      <c r="G45" s="8"/>
      <c r="H45" s="10">
        <f t="shared" si="9"/>
        <v>0</v>
      </c>
      <c r="I45" s="8" t="s">
        <v>12</v>
      </c>
      <c r="J45" s="10">
        <f t="shared" si="10"/>
        <v>0</v>
      </c>
      <c r="K45" s="10">
        <f t="shared" si="11"/>
        <v>0</v>
      </c>
      <c r="L45" s="10">
        <f t="shared" si="12"/>
        <v>1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/>
      <c r="F46" s="10">
        <f t="shared" si="8"/>
        <v>0</v>
      </c>
      <c r="G46" s="8"/>
      <c r="H46" s="10">
        <f t="shared" si="9"/>
        <v>0</v>
      </c>
      <c r="I46" s="8" t="s">
        <v>12</v>
      </c>
      <c r="J46" s="10">
        <f t="shared" si="10"/>
        <v>0</v>
      </c>
      <c r="K46" s="10">
        <f t="shared" si="11"/>
        <v>0</v>
      </c>
      <c r="L46" s="10">
        <f t="shared" si="12"/>
        <v>1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/>
      <c r="F47" s="10">
        <f t="shared" si="8"/>
        <v>0</v>
      </c>
      <c r="G47" s="8"/>
      <c r="H47" s="10">
        <f t="shared" si="9"/>
        <v>0</v>
      </c>
      <c r="I47" s="8" t="s">
        <v>12</v>
      </c>
      <c r="J47" s="10">
        <f t="shared" si="10"/>
        <v>0</v>
      </c>
      <c r="K47" s="10">
        <f t="shared" si="11"/>
        <v>0</v>
      </c>
      <c r="L47" s="10">
        <f t="shared" si="12"/>
        <v>1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/>
      <c r="F48" s="10">
        <f t="shared" si="8"/>
        <v>0</v>
      </c>
      <c r="G48" s="8"/>
      <c r="H48" s="10">
        <f t="shared" si="9"/>
        <v>0</v>
      </c>
      <c r="I48" s="8" t="s">
        <v>12</v>
      </c>
      <c r="J48" s="10">
        <f t="shared" si="10"/>
        <v>0</v>
      </c>
      <c r="K48" s="10">
        <f t="shared" si="11"/>
        <v>0</v>
      </c>
      <c r="L48" s="10">
        <f t="shared" si="12"/>
        <v>1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/>
      <c r="F49" s="10">
        <f t="shared" si="8"/>
        <v>0</v>
      </c>
      <c r="G49" s="8"/>
      <c r="H49" s="10">
        <f t="shared" si="9"/>
        <v>0</v>
      </c>
      <c r="I49" s="8" t="s">
        <v>12</v>
      </c>
      <c r="J49" s="10">
        <f t="shared" si="10"/>
        <v>0</v>
      </c>
      <c r="K49" s="10">
        <f t="shared" si="11"/>
        <v>0</v>
      </c>
      <c r="L49" s="10">
        <f t="shared" si="12"/>
        <v>1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/>
      <c r="F50" s="10">
        <f t="shared" si="8"/>
        <v>0</v>
      </c>
      <c r="G50" s="8"/>
      <c r="H50" s="10">
        <f t="shared" si="9"/>
        <v>0</v>
      </c>
      <c r="I50" s="8" t="s">
        <v>12</v>
      </c>
      <c r="J50" s="10">
        <f t="shared" si="10"/>
        <v>0</v>
      </c>
      <c r="K50" s="10">
        <f t="shared" si="11"/>
        <v>0</v>
      </c>
      <c r="L50" s="10">
        <f t="shared" si="12"/>
        <v>1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/>
      <c r="F51" s="10">
        <f t="shared" si="8"/>
        <v>0</v>
      </c>
      <c r="G51" s="8"/>
      <c r="H51" s="10">
        <f t="shared" si="9"/>
        <v>0</v>
      </c>
      <c r="I51" s="8" t="s">
        <v>12</v>
      </c>
      <c r="J51" s="10">
        <f t="shared" si="10"/>
        <v>0</v>
      </c>
      <c r="K51" s="10">
        <f t="shared" si="11"/>
        <v>0</v>
      </c>
      <c r="L51" s="10">
        <f t="shared" si="12"/>
        <v>1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/>
      <c r="F52" s="10">
        <f t="shared" si="8"/>
        <v>0</v>
      </c>
      <c r="G52" s="8"/>
      <c r="H52" s="10">
        <f t="shared" si="9"/>
        <v>0</v>
      </c>
      <c r="I52" s="8" t="s">
        <v>12</v>
      </c>
      <c r="J52" s="10">
        <f t="shared" si="10"/>
        <v>0</v>
      </c>
      <c r="K52" s="10">
        <f t="shared" si="11"/>
        <v>0</v>
      </c>
      <c r="L52" s="10">
        <f t="shared" si="12"/>
        <v>1</v>
      </c>
    </row>
    <row r="53" spans="1:12">
      <c r="G53" s="12">
        <f>MIN(G3:G52)</f>
        <v>0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zoomScale="120" zoomScaleNormal="120" workbookViewId="0">
      <selection activeCell="C3" sqref="C3"/>
    </sheetView>
  </sheetViews>
  <sheetFormatPr defaultColWidth="9.140625" defaultRowHeight="15"/>
  <cols>
    <col min="1" max="1" width="9.140625" style="5"/>
    <col min="2" max="2" width="39.5703125" style="5" customWidth="1"/>
    <col min="3" max="6" width="9.140625" style="5"/>
    <col min="7" max="7" width="10.7109375" style="5" customWidth="1"/>
    <col min="8" max="8" width="9.140625" style="5"/>
    <col min="9" max="9" width="0.140625" style="5" hidden="1" customWidth="1"/>
    <col min="10" max="10" width="9.140625" style="5" hidden="1"/>
    <col min="11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4"/>
      <c r="K1" s="2" t="s">
        <v>6</v>
      </c>
      <c r="L1" s="4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10</v>
      </c>
      <c r="H2" s="6" t="s">
        <v>9</v>
      </c>
      <c r="I2" s="6" t="s">
        <v>11</v>
      </c>
      <c r="J2" s="6" t="s">
        <v>9</v>
      </c>
      <c r="K2" s="2"/>
      <c r="L2" s="4"/>
    </row>
    <row r="3" spans="1:12">
      <c r="A3" s="6">
        <v>1</v>
      </c>
      <c r="B3" s="7"/>
      <c r="C3" s="8"/>
      <c r="D3" s="9">
        <f t="shared" ref="D3:D34" si="0">IF(C3&gt;0,20/50*C3,0)</f>
        <v>0</v>
      </c>
      <c r="E3" s="8"/>
      <c r="F3" s="10">
        <f t="shared" ref="F3:F34" si="1">IF(E3&gt;0,40/10*E3,0)</f>
        <v>0</v>
      </c>
      <c r="G3" s="8"/>
      <c r="H3" s="10">
        <f t="shared" ref="H3:H34" si="2">IF(G3&gt;0,40*G$53/G3,0)</f>
        <v>0</v>
      </c>
      <c r="I3" s="8" t="s">
        <v>12</v>
      </c>
      <c r="J3" s="10">
        <f t="shared" ref="J3:J34" si="3">IF(I3="-",0,IF(I3&gt;0,25*I$53/I3))</f>
        <v>0</v>
      </c>
      <c r="K3" s="10">
        <f t="shared" ref="K3:K34" si="4">D3+F3+H3+J3</f>
        <v>0</v>
      </c>
      <c r="L3" s="10">
        <f t="shared" ref="L3:L34" si="5">RANK(K3,$K$3:$K$52)</f>
        <v>1</v>
      </c>
    </row>
    <row r="4" spans="1:12">
      <c r="A4" s="6">
        <f t="shared" ref="A4:A35" si="6">A3+1</f>
        <v>2</v>
      </c>
      <c r="B4" s="11"/>
      <c r="C4" s="8"/>
      <c r="D4" s="9">
        <f t="shared" si="0"/>
        <v>0</v>
      </c>
      <c r="E4" s="8"/>
      <c r="F4" s="10">
        <f t="shared" si="1"/>
        <v>0</v>
      </c>
      <c r="G4" s="8"/>
      <c r="H4" s="10">
        <f t="shared" si="2"/>
        <v>0</v>
      </c>
      <c r="I4" s="8" t="s">
        <v>12</v>
      </c>
      <c r="J4" s="10">
        <f t="shared" si="3"/>
        <v>0</v>
      </c>
      <c r="K4" s="10">
        <f t="shared" si="4"/>
        <v>0</v>
      </c>
      <c r="L4" s="10">
        <f t="shared" si="5"/>
        <v>1</v>
      </c>
    </row>
    <row r="5" spans="1:12">
      <c r="A5" s="6">
        <f t="shared" si="6"/>
        <v>3</v>
      </c>
      <c r="B5" s="11"/>
      <c r="C5" s="8"/>
      <c r="D5" s="9">
        <f t="shared" si="0"/>
        <v>0</v>
      </c>
      <c r="E5" s="8"/>
      <c r="F5" s="10">
        <f t="shared" si="1"/>
        <v>0</v>
      </c>
      <c r="G5" s="8"/>
      <c r="H5" s="10">
        <f t="shared" si="2"/>
        <v>0</v>
      </c>
      <c r="I5" s="8" t="s">
        <v>12</v>
      </c>
      <c r="J5" s="10">
        <f t="shared" si="3"/>
        <v>0</v>
      </c>
      <c r="K5" s="10">
        <f t="shared" si="4"/>
        <v>0</v>
      </c>
      <c r="L5" s="10">
        <f t="shared" si="5"/>
        <v>1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/>
      <c r="F6" s="10">
        <f t="shared" si="1"/>
        <v>0</v>
      </c>
      <c r="G6" s="8"/>
      <c r="H6" s="10">
        <f t="shared" si="2"/>
        <v>0</v>
      </c>
      <c r="I6" s="8" t="s">
        <v>12</v>
      </c>
      <c r="J6" s="10">
        <f t="shared" si="3"/>
        <v>0</v>
      </c>
      <c r="K6" s="10">
        <f t="shared" si="4"/>
        <v>0</v>
      </c>
      <c r="L6" s="10">
        <f t="shared" si="5"/>
        <v>1</v>
      </c>
    </row>
    <row r="7" spans="1:12">
      <c r="A7" s="6">
        <f t="shared" si="6"/>
        <v>5</v>
      </c>
      <c r="B7" s="14"/>
      <c r="C7" s="8"/>
      <c r="D7" s="9">
        <f t="shared" si="0"/>
        <v>0</v>
      </c>
      <c r="E7" s="8"/>
      <c r="F7" s="10">
        <f t="shared" si="1"/>
        <v>0</v>
      </c>
      <c r="G7" s="8"/>
      <c r="H7" s="10">
        <f t="shared" si="2"/>
        <v>0</v>
      </c>
      <c r="I7" s="8" t="s">
        <v>12</v>
      </c>
      <c r="J7" s="10">
        <f t="shared" si="3"/>
        <v>0</v>
      </c>
      <c r="K7" s="10">
        <f t="shared" si="4"/>
        <v>0</v>
      </c>
      <c r="L7" s="10">
        <f t="shared" si="5"/>
        <v>1</v>
      </c>
    </row>
    <row r="8" spans="1:12">
      <c r="A8" s="6">
        <f t="shared" si="6"/>
        <v>6</v>
      </c>
      <c r="B8" s="14"/>
      <c r="C8" s="8"/>
      <c r="D8" s="9">
        <f t="shared" si="0"/>
        <v>0</v>
      </c>
      <c r="E8" s="8"/>
      <c r="F8" s="10">
        <f t="shared" si="1"/>
        <v>0</v>
      </c>
      <c r="G8" s="8"/>
      <c r="H8" s="10">
        <f t="shared" si="2"/>
        <v>0</v>
      </c>
      <c r="I8" s="8" t="s">
        <v>12</v>
      </c>
      <c r="J8" s="10">
        <f t="shared" si="3"/>
        <v>0</v>
      </c>
      <c r="K8" s="10">
        <f t="shared" si="4"/>
        <v>0</v>
      </c>
      <c r="L8" s="10">
        <f t="shared" si="5"/>
        <v>1</v>
      </c>
    </row>
    <row r="9" spans="1:12">
      <c r="A9" s="6">
        <f t="shared" si="6"/>
        <v>7</v>
      </c>
      <c r="B9" s="14"/>
      <c r="C9" s="8"/>
      <c r="D9" s="9">
        <f t="shared" si="0"/>
        <v>0</v>
      </c>
      <c r="E9" s="8"/>
      <c r="F9" s="10">
        <f t="shared" si="1"/>
        <v>0</v>
      </c>
      <c r="G9" s="8"/>
      <c r="H9" s="10">
        <f t="shared" si="2"/>
        <v>0</v>
      </c>
      <c r="I9" s="8" t="s">
        <v>12</v>
      </c>
      <c r="J9" s="10">
        <f t="shared" si="3"/>
        <v>0</v>
      </c>
      <c r="K9" s="10">
        <f t="shared" si="4"/>
        <v>0</v>
      </c>
      <c r="L9" s="10">
        <f t="shared" si="5"/>
        <v>1</v>
      </c>
    </row>
    <row r="10" spans="1:12">
      <c r="A10" s="6">
        <f t="shared" si="6"/>
        <v>8</v>
      </c>
      <c r="B10" s="8"/>
      <c r="C10" s="8"/>
      <c r="D10" s="9">
        <f t="shared" si="0"/>
        <v>0</v>
      </c>
      <c r="E10" s="8"/>
      <c r="F10" s="10">
        <f t="shared" si="1"/>
        <v>0</v>
      </c>
      <c r="G10" s="8"/>
      <c r="H10" s="10">
        <f t="shared" si="2"/>
        <v>0</v>
      </c>
      <c r="I10" s="8" t="s">
        <v>12</v>
      </c>
      <c r="J10" s="10">
        <f t="shared" si="3"/>
        <v>0</v>
      </c>
      <c r="K10" s="10">
        <f t="shared" si="4"/>
        <v>0</v>
      </c>
      <c r="L10" s="10">
        <f t="shared" si="5"/>
        <v>1</v>
      </c>
    </row>
    <row r="11" spans="1:12">
      <c r="A11" s="6">
        <f t="shared" si="6"/>
        <v>9</v>
      </c>
      <c r="B11" s="8"/>
      <c r="C11" s="8"/>
      <c r="D11" s="9">
        <f t="shared" si="0"/>
        <v>0</v>
      </c>
      <c r="E11" s="8"/>
      <c r="F11" s="10">
        <f t="shared" si="1"/>
        <v>0</v>
      </c>
      <c r="G11" s="8"/>
      <c r="H11" s="10">
        <f t="shared" si="2"/>
        <v>0</v>
      </c>
      <c r="I11" s="8" t="s">
        <v>12</v>
      </c>
      <c r="J11" s="10">
        <f t="shared" si="3"/>
        <v>0</v>
      </c>
      <c r="K11" s="10">
        <f t="shared" si="4"/>
        <v>0</v>
      </c>
      <c r="L11" s="10">
        <f t="shared" si="5"/>
        <v>1</v>
      </c>
    </row>
    <row r="12" spans="1:12">
      <c r="A12" s="6">
        <f t="shared" si="6"/>
        <v>10</v>
      </c>
      <c r="B12" s="8"/>
      <c r="C12" s="8"/>
      <c r="D12" s="9">
        <f t="shared" si="0"/>
        <v>0</v>
      </c>
      <c r="E12" s="8"/>
      <c r="F12" s="10">
        <f t="shared" si="1"/>
        <v>0</v>
      </c>
      <c r="G12" s="8"/>
      <c r="H12" s="10">
        <f t="shared" si="2"/>
        <v>0</v>
      </c>
      <c r="I12" s="8" t="s">
        <v>12</v>
      </c>
      <c r="J12" s="10">
        <f t="shared" si="3"/>
        <v>0</v>
      </c>
      <c r="K12" s="10">
        <f t="shared" si="4"/>
        <v>0</v>
      </c>
      <c r="L12" s="10">
        <f t="shared" si="5"/>
        <v>1</v>
      </c>
    </row>
    <row r="13" spans="1:12">
      <c r="A13" s="6">
        <f t="shared" si="6"/>
        <v>11</v>
      </c>
      <c r="B13" s="8"/>
      <c r="C13" s="8"/>
      <c r="D13" s="9">
        <f t="shared" si="0"/>
        <v>0</v>
      </c>
      <c r="E13" s="8"/>
      <c r="F13" s="10">
        <f t="shared" si="1"/>
        <v>0</v>
      </c>
      <c r="G13" s="8"/>
      <c r="H13" s="10">
        <f t="shared" si="2"/>
        <v>0</v>
      </c>
      <c r="I13" s="8" t="s">
        <v>12</v>
      </c>
      <c r="J13" s="10">
        <f t="shared" si="3"/>
        <v>0</v>
      </c>
      <c r="K13" s="10">
        <f t="shared" si="4"/>
        <v>0</v>
      </c>
      <c r="L13" s="10">
        <f t="shared" si="5"/>
        <v>1</v>
      </c>
    </row>
    <row r="14" spans="1:12">
      <c r="A14" s="6">
        <f t="shared" si="6"/>
        <v>12</v>
      </c>
      <c r="B14" s="8"/>
      <c r="C14" s="8"/>
      <c r="D14" s="9">
        <f t="shared" si="0"/>
        <v>0</v>
      </c>
      <c r="E14" s="8"/>
      <c r="F14" s="10">
        <f t="shared" si="1"/>
        <v>0</v>
      </c>
      <c r="G14" s="8"/>
      <c r="H14" s="10">
        <f t="shared" si="2"/>
        <v>0</v>
      </c>
      <c r="I14" s="8" t="s">
        <v>12</v>
      </c>
      <c r="J14" s="10">
        <f t="shared" si="3"/>
        <v>0</v>
      </c>
      <c r="K14" s="10">
        <f t="shared" si="4"/>
        <v>0</v>
      </c>
      <c r="L14" s="10">
        <f t="shared" si="5"/>
        <v>1</v>
      </c>
    </row>
    <row r="15" spans="1:12">
      <c r="A15" s="6">
        <f t="shared" si="6"/>
        <v>13</v>
      </c>
      <c r="B15" s="8"/>
      <c r="C15" s="8"/>
      <c r="D15" s="9">
        <f t="shared" si="0"/>
        <v>0</v>
      </c>
      <c r="E15" s="8"/>
      <c r="F15" s="10">
        <f t="shared" si="1"/>
        <v>0</v>
      </c>
      <c r="G15" s="8"/>
      <c r="H15" s="10">
        <f t="shared" si="2"/>
        <v>0</v>
      </c>
      <c r="I15" s="8" t="s">
        <v>12</v>
      </c>
      <c r="J15" s="10">
        <f t="shared" si="3"/>
        <v>0</v>
      </c>
      <c r="K15" s="10">
        <f t="shared" si="4"/>
        <v>0</v>
      </c>
      <c r="L15" s="10">
        <f t="shared" si="5"/>
        <v>1</v>
      </c>
    </row>
    <row r="16" spans="1:12">
      <c r="A16" s="6">
        <f t="shared" si="6"/>
        <v>14</v>
      </c>
      <c r="B16" s="8"/>
      <c r="C16" s="8"/>
      <c r="D16" s="9">
        <f t="shared" si="0"/>
        <v>0</v>
      </c>
      <c r="E16" s="8"/>
      <c r="F16" s="10">
        <f t="shared" si="1"/>
        <v>0</v>
      </c>
      <c r="G16" s="8"/>
      <c r="H16" s="10">
        <f t="shared" si="2"/>
        <v>0</v>
      </c>
      <c r="I16" s="8" t="s">
        <v>12</v>
      </c>
      <c r="J16" s="10">
        <f t="shared" si="3"/>
        <v>0</v>
      </c>
      <c r="K16" s="10">
        <f t="shared" si="4"/>
        <v>0</v>
      </c>
      <c r="L16" s="10">
        <f t="shared" si="5"/>
        <v>1</v>
      </c>
    </row>
    <row r="17" spans="1:12">
      <c r="A17" s="6">
        <f t="shared" si="6"/>
        <v>15</v>
      </c>
      <c r="B17" s="8"/>
      <c r="C17" s="8"/>
      <c r="D17" s="9">
        <f t="shared" si="0"/>
        <v>0</v>
      </c>
      <c r="E17" s="8"/>
      <c r="F17" s="10">
        <f t="shared" si="1"/>
        <v>0</v>
      </c>
      <c r="G17" s="8"/>
      <c r="H17" s="10">
        <f t="shared" si="2"/>
        <v>0</v>
      </c>
      <c r="I17" s="8" t="s">
        <v>12</v>
      </c>
      <c r="J17" s="10">
        <f t="shared" si="3"/>
        <v>0</v>
      </c>
      <c r="K17" s="10">
        <f t="shared" si="4"/>
        <v>0</v>
      </c>
      <c r="L17" s="10">
        <f t="shared" si="5"/>
        <v>1</v>
      </c>
    </row>
    <row r="18" spans="1:12">
      <c r="A18" s="6">
        <f t="shared" si="6"/>
        <v>16</v>
      </c>
      <c r="B18" s="8"/>
      <c r="C18" s="8"/>
      <c r="D18" s="9">
        <f t="shared" si="0"/>
        <v>0</v>
      </c>
      <c r="E18" s="8"/>
      <c r="F18" s="10">
        <f t="shared" si="1"/>
        <v>0</v>
      </c>
      <c r="G18" s="8"/>
      <c r="H18" s="10">
        <f t="shared" si="2"/>
        <v>0</v>
      </c>
      <c r="I18" s="8" t="s">
        <v>12</v>
      </c>
      <c r="J18" s="10">
        <f t="shared" si="3"/>
        <v>0</v>
      </c>
      <c r="K18" s="10">
        <f t="shared" si="4"/>
        <v>0</v>
      </c>
      <c r="L18" s="10">
        <f t="shared" si="5"/>
        <v>1</v>
      </c>
    </row>
    <row r="19" spans="1:12">
      <c r="A19" s="6">
        <f t="shared" si="6"/>
        <v>17</v>
      </c>
      <c r="B19" s="8"/>
      <c r="C19" s="8"/>
      <c r="D19" s="9">
        <f t="shared" si="0"/>
        <v>0</v>
      </c>
      <c r="E19" s="8"/>
      <c r="F19" s="10">
        <f t="shared" si="1"/>
        <v>0</v>
      </c>
      <c r="G19" s="8"/>
      <c r="H19" s="10">
        <f t="shared" si="2"/>
        <v>0</v>
      </c>
      <c r="I19" s="8" t="s">
        <v>12</v>
      </c>
      <c r="J19" s="10">
        <f t="shared" si="3"/>
        <v>0</v>
      </c>
      <c r="K19" s="10">
        <f t="shared" si="4"/>
        <v>0</v>
      </c>
      <c r="L19" s="10">
        <f t="shared" si="5"/>
        <v>1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/>
      <c r="F20" s="10">
        <f t="shared" si="1"/>
        <v>0</v>
      </c>
      <c r="G20" s="8"/>
      <c r="H20" s="10">
        <f t="shared" si="2"/>
        <v>0</v>
      </c>
      <c r="I20" s="8" t="s">
        <v>12</v>
      </c>
      <c r="J20" s="10">
        <f t="shared" si="3"/>
        <v>0</v>
      </c>
      <c r="K20" s="10">
        <f t="shared" si="4"/>
        <v>0</v>
      </c>
      <c r="L20" s="10">
        <f t="shared" si="5"/>
        <v>1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/>
      <c r="F21" s="10">
        <f t="shared" si="1"/>
        <v>0</v>
      </c>
      <c r="G21" s="8"/>
      <c r="H21" s="10">
        <f t="shared" si="2"/>
        <v>0</v>
      </c>
      <c r="I21" s="8" t="s">
        <v>12</v>
      </c>
      <c r="J21" s="10">
        <f t="shared" si="3"/>
        <v>0</v>
      </c>
      <c r="K21" s="10">
        <f t="shared" si="4"/>
        <v>0</v>
      </c>
      <c r="L21" s="10">
        <f t="shared" si="5"/>
        <v>1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/>
      <c r="F22" s="10">
        <f t="shared" si="1"/>
        <v>0</v>
      </c>
      <c r="G22" s="8"/>
      <c r="H22" s="10">
        <f t="shared" si="2"/>
        <v>0</v>
      </c>
      <c r="I22" s="8" t="s">
        <v>12</v>
      </c>
      <c r="J22" s="10">
        <f t="shared" si="3"/>
        <v>0</v>
      </c>
      <c r="K22" s="10">
        <f t="shared" si="4"/>
        <v>0</v>
      </c>
      <c r="L22" s="10">
        <f t="shared" si="5"/>
        <v>1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/>
      <c r="F23" s="10">
        <f t="shared" si="1"/>
        <v>0</v>
      </c>
      <c r="G23" s="8"/>
      <c r="H23" s="10">
        <f t="shared" si="2"/>
        <v>0</v>
      </c>
      <c r="I23" s="8" t="s">
        <v>12</v>
      </c>
      <c r="J23" s="10">
        <f t="shared" si="3"/>
        <v>0</v>
      </c>
      <c r="K23" s="10">
        <f t="shared" si="4"/>
        <v>0</v>
      </c>
      <c r="L23" s="10">
        <f t="shared" si="5"/>
        <v>1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/>
      <c r="F24" s="10">
        <f t="shared" si="1"/>
        <v>0</v>
      </c>
      <c r="G24" s="8"/>
      <c r="H24" s="10">
        <f t="shared" si="2"/>
        <v>0</v>
      </c>
      <c r="I24" s="8" t="s">
        <v>12</v>
      </c>
      <c r="J24" s="10">
        <f t="shared" si="3"/>
        <v>0</v>
      </c>
      <c r="K24" s="10">
        <f t="shared" si="4"/>
        <v>0</v>
      </c>
      <c r="L24" s="10">
        <f t="shared" si="5"/>
        <v>1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/>
      <c r="F25" s="10">
        <f t="shared" si="1"/>
        <v>0</v>
      </c>
      <c r="G25" s="8"/>
      <c r="H25" s="10">
        <f t="shared" si="2"/>
        <v>0</v>
      </c>
      <c r="I25" s="8" t="s">
        <v>12</v>
      </c>
      <c r="J25" s="10">
        <f t="shared" si="3"/>
        <v>0</v>
      </c>
      <c r="K25" s="10">
        <f t="shared" si="4"/>
        <v>0</v>
      </c>
      <c r="L25" s="10">
        <f t="shared" si="5"/>
        <v>1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/>
      <c r="F26" s="10">
        <f t="shared" si="1"/>
        <v>0</v>
      </c>
      <c r="G26" s="8"/>
      <c r="H26" s="10">
        <f t="shared" si="2"/>
        <v>0</v>
      </c>
      <c r="I26" s="8" t="s">
        <v>12</v>
      </c>
      <c r="J26" s="10">
        <f t="shared" si="3"/>
        <v>0</v>
      </c>
      <c r="K26" s="10">
        <f t="shared" si="4"/>
        <v>0</v>
      </c>
      <c r="L26" s="10">
        <f t="shared" si="5"/>
        <v>1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/>
      <c r="F27" s="10">
        <f t="shared" si="1"/>
        <v>0</v>
      </c>
      <c r="G27" s="8"/>
      <c r="H27" s="10">
        <f t="shared" si="2"/>
        <v>0</v>
      </c>
      <c r="I27" s="8" t="s">
        <v>12</v>
      </c>
      <c r="J27" s="10">
        <f t="shared" si="3"/>
        <v>0</v>
      </c>
      <c r="K27" s="10">
        <f t="shared" si="4"/>
        <v>0</v>
      </c>
      <c r="L27" s="10">
        <f t="shared" si="5"/>
        <v>1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/>
      <c r="F28" s="10">
        <f t="shared" si="1"/>
        <v>0</v>
      </c>
      <c r="G28" s="8"/>
      <c r="H28" s="10">
        <f t="shared" si="2"/>
        <v>0</v>
      </c>
      <c r="I28" s="8" t="s">
        <v>12</v>
      </c>
      <c r="J28" s="10">
        <f t="shared" si="3"/>
        <v>0</v>
      </c>
      <c r="K28" s="10">
        <f t="shared" si="4"/>
        <v>0</v>
      </c>
      <c r="L28" s="10">
        <f t="shared" si="5"/>
        <v>1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/>
      <c r="F29" s="10">
        <f t="shared" si="1"/>
        <v>0</v>
      </c>
      <c r="G29" s="8"/>
      <c r="H29" s="10">
        <f t="shared" si="2"/>
        <v>0</v>
      </c>
      <c r="I29" s="8" t="s">
        <v>12</v>
      </c>
      <c r="J29" s="10">
        <f t="shared" si="3"/>
        <v>0</v>
      </c>
      <c r="K29" s="10">
        <f t="shared" si="4"/>
        <v>0</v>
      </c>
      <c r="L29" s="10">
        <f t="shared" si="5"/>
        <v>1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/>
      <c r="F30" s="10">
        <f t="shared" si="1"/>
        <v>0</v>
      </c>
      <c r="G30" s="8"/>
      <c r="H30" s="10">
        <f t="shared" si="2"/>
        <v>0</v>
      </c>
      <c r="I30" s="8" t="s">
        <v>12</v>
      </c>
      <c r="J30" s="10">
        <f t="shared" si="3"/>
        <v>0</v>
      </c>
      <c r="K30" s="10">
        <f t="shared" si="4"/>
        <v>0</v>
      </c>
      <c r="L30" s="10">
        <f t="shared" si="5"/>
        <v>1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/>
      <c r="F31" s="10">
        <f t="shared" si="1"/>
        <v>0</v>
      </c>
      <c r="G31" s="8"/>
      <c r="H31" s="10">
        <f t="shared" si="2"/>
        <v>0</v>
      </c>
      <c r="I31" s="8" t="s">
        <v>12</v>
      </c>
      <c r="J31" s="10">
        <f t="shared" si="3"/>
        <v>0</v>
      </c>
      <c r="K31" s="10">
        <f t="shared" si="4"/>
        <v>0</v>
      </c>
      <c r="L31" s="10">
        <f t="shared" si="5"/>
        <v>1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/>
      <c r="F32" s="10">
        <f t="shared" si="1"/>
        <v>0</v>
      </c>
      <c r="G32" s="8"/>
      <c r="H32" s="10">
        <f t="shared" si="2"/>
        <v>0</v>
      </c>
      <c r="I32" s="8" t="s">
        <v>12</v>
      </c>
      <c r="J32" s="10">
        <f t="shared" si="3"/>
        <v>0</v>
      </c>
      <c r="K32" s="10">
        <f t="shared" si="4"/>
        <v>0</v>
      </c>
      <c r="L32" s="10">
        <f t="shared" si="5"/>
        <v>1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/>
      <c r="F33" s="10">
        <f t="shared" si="1"/>
        <v>0</v>
      </c>
      <c r="G33" s="8"/>
      <c r="H33" s="10">
        <f t="shared" si="2"/>
        <v>0</v>
      </c>
      <c r="I33" s="8" t="s">
        <v>12</v>
      </c>
      <c r="J33" s="10">
        <f t="shared" si="3"/>
        <v>0</v>
      </c>
      <c r="K33" s="10">
        <f t="shared" si="4"/>
        <v>0</v>
      </c>
      <c r="L33" s="10">
        <f t="shared" si="5"/>
        <v>1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/>
      <c r="F34" s="10">
        <f t="shared" si="1"/>
        <v>0</v>
      </c>
      <c r="G34" s="8"/>
      <c r="H34" s="10">
        <f t="shared" si="2"/>
        <v>0</v>
      </c>
      <c r="I34" s="8" t="s">
        <v>12</v>
      </c>
      <c r="J34" s="10">
        <f t="shared" si="3"/>
        <v>0</v>
      </c>
      <c r="K34" s="10">
        <f t="shared" si="4"/>
        <v>0</v>
      </c>
      <c r="L34" s="10">
        <f t="shared" si="5"/>
        <v>1</v>
      </c>
    </row>
    <row r="35" spans="1:12">
      <c r="A35" s="6">
        <f t="shared" si="6"/>
        <v>33</v>
      </c>
      <c r="B35" s="8"/>
      <c r="C35" s="8"/>
      <c r="D35" s="9">
        <f t="shared" ref="D35:D66" si="7">IF(C35&gt;0,20/50*C35,0)</f>
        <v>0</v>
      </c>
      <c r="E35" s="8"/>
      <c r="F35" s="10">
        <f t="shared" ref="F35:F66" si="8">IF(E35&gt;0,40/10*E35,0)</f>
        <v>0</v>
      </c>
      <c r="G35" s="8"/>
      <c r="H35" s="10">
        <f t="shared" ref="H35:H66" si="9">IF(G35&gt;0,40*G$53/G35,0)</f>
        <v>0</v>
      </c>
      <c r="I35" s="8" t="s">
        <v>12</v>
      </c>
      <c r="J35" s="10">
        <f t="shared" ref="J35:J66" si="10">IF(I35="-",0,IF(I35&gt;0,25*I$53/I35))</f>
        <v>0</v>
      </c>
      <c r="K35" s="10">
        <f t="shared" ref="K35:K66" si="11">D35+F35+H35+J35</f>
        <v>0</v>
      </c>
      <c r="L35" s="10">
        <f t="shared" ref="L35:L66" si="12">RANK(K35,$K$3:$K$52)</f>
        <v>1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/>
      <c r="F36" s="10">
        <f t="shared" si="8"/>
        <v>0</v>
      </c>
      <c r="G36" s="8"/>
      <c r="H36" s="10">
        <f t="shared" si="9"/>
        <v>0</v>
      </c>
      <c r="I36" s="8" t="s">
        <v>12</v>
      </c>
      <c r="J36" s="10">
        <f t="shared" si="10"/>
        <v>0</v>
      </c>
      <c r="K36" s="10">
        <f t="shared" si="11"/>
        <v>0</v>
      </c>
      <c r="L36" s="10">
        <f t="shared" si="12"/>
        <v>1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/>
      <c r="F37" s="10">
        <f t="shared" si="8"/>
        <v>0</v>
      </c>
      <c r="G37" s="8"/>
      <c r="H37" s="10">
        <f t="shared" si="9"/>
        <v>0</v>
      </c>
      <c r="I37" s="8" t="s">
        <v>12</v>
      </c>
      <c r="J37" s="10">
        <f t="shared" si="10"/>
        <v>0</v>
      </c>
      <c r="K37" s="10">
        <f t="shared" si="11"/>
        <v>0</v>
      </c>
      <c r="L37" s="10">
        <f t="shared" si="12"/>
        <v>1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/>
      <c r="F38" s="10">
        <f t="shared" si="8"/>
        <v>0</v>
      </c>
      <c r="G38" s="8"/>
      <c r="H38" s="10">
        <f t="shared" si="9"/>
        <v>0</v>
      </c>
      <c r="I38" s="8" t="s">
        <v>12</v>
      </c>
      <c r="J38" s="10">
        <f t="shared" si="10"/>
        <v>0</v>
      </c>
      <c r="K38" s="10">
        <f t="shared" si="11"/>
        <v>0</v>
      </c>
      <c r="L38" s="10">
        <f t="shared" si="12"/>
        <v>1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/>
      <c r="F39" s="10">
        <f t="shared" si="8"/>
        <v>0</v>
      </c>
      <c r="G39" s="8"/>
      <c r="H39" s="10">
        <f t="shared" si="9"/>
        <v>0</v>
      </c>
      <c r="I39" s="8" t="s">
        <v>12</v>
      </c>
      <c r="J39" s="10">
        <f t="shared" si="10"/>
        <v>0</v>
      </c>
      <c r="K39" s="10">
        <f t="shared" si="11"/>
        <v>0</v>
      </c>
      <c r="L39" s="10">
        <f t="shared" si="12"/>
        <v>1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/>
      <c r="F40" s="10">
        <f t="shared" si="8"/>
        <v>0</v>
      </c>
      <c r="G40" s="8"/>
      <c r="H40" s="10">
        <f t="shared" si="9"/>
        <v>0</v>
      </c>
      <c r="I40" s="8" t="s">
        <v>12</v>
      </c>
      <c r="J40" s="10">
        <f t="shared" si="10"/>
        <v>0</v>
      </c>
      <c r="K40" s="10">
        <f t="shared" si="11"/>
        <v>0</v>
      </c>
      <c r="L40" s="10">
        <f t="shared" si="12"/>
        <v>1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/>
      <c r="F41" s="10">
        <f t="shared" si="8"/>
        <v>0</v>
      </c>
      <c r="G41" s="8"/>
      <c r="H41" s="10">
        <f t="shared" si="9"/>
        <v>0</v>
      </c>
      <c r="I41" s="8" t="s">
        <v>12</v>
      </c>
      <c r="J41" s="10">
        <f t="shared" si="10"/>
        <v>0</v>
      </c>
      <c r="K41" s="10">
        <f t="shared" si="11"/>
        <v>0</v>
      </c>
      <c r="L41" s="10">
        <f t="shared" si="12"/>
        <v>1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/>
      <c r="F42" s="10">
        <f t="shared" si="8"/>
        <v>0</v>
      </c>
      <c r="G42" s="8"/>
      <c r="H42" s="10">
        <f t="shared" si="9"/>
        <v>0</v>
      </c>
      <c r="I42" s="8" t="s">
        <v>12</v>
      </c>
      <c r="J42" s="10">
        <f t="shared" si="10"/>
        <v>0</v>
      </c>
      <c r="K42" s="10">
        <f t="shared" si="11"/>
        <v>0</v>
      </c>
      <c r="L42" s="10">
        <f t="shared" si="12"/>
        <v>1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/>
      <c r="F43" s="10">
        <f t="shared" si="8"/>
        <v>0</v>
      </c>
      <c r="G43" s="8"/>
      <c r="H43" s="10">
        <f t="shared" si="9"/>
        <v>0</v>
      </c>
      <c r="I43" s="8" t="s">
        <v>12</v>
      </c>
      <c r="J43" s="10">
        <f t="shared" si="10"/>
        <v>0</v>
      </c>
      <c r="K43" s="10">
        <f t="shared" si="11"/>
        <v>0</v>
      </c>
      <c r="L43" s="10">
        <f t="shared" si="12"/>
        <v>1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/>
      <c r="F44" s="10">
        <f t="shared" si="8"/>
        <v>0</v>
      </c>
      <c r="G44" s="8"/>
      <c r="H44" s="10">
        <f t="shared" si="9"/>
        <v>0</v>
      </c>
      <c r="I44" s="8" t="s">
        <v>12</v>
      </c>
      <c r="J44" s="10">
        <f t="shared" si="10"/>
        <v>0</v>
      </c>
      <c r="K44" s="10">
        <f t="shared" si="11"/>
        <v>0</v>
      </c>
      <c r="L44" s="10">
        <f t="shared" si="12"/>
        <v>1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/>
      <c r="F45" s="10">
        <f t="shared" si="8"/>
        <v>0</v>
      </c>
      <c r="G45" s="8"/>
      <c r="H45" s="10">
        <f t="shared" si="9"/>
        <v>0</v>
      </c>
      <c r="I45" s="8" t="s">
        <v>12</v>
      </c>
      <c r="J45" s="10">
        <f t="shared" si="10"/>
        <v>0</v>
      </c>
      <c r="K45" s="10">
        <f t="shared" si="11"/>
        <v>0</v>
      </c>
      <c r="L45" s="10">
        <f t="shared" si="12"/>
        <v>1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/>
      <c r="F46" s="10">
        <f t="shared" si="8"/>
        <v>0</v>
      </c>
      <c r="G46" s="8"/>
      <c r="H46" s="10">
        <f t="shared" si="9"/>
        <v>0</v>
      </c>
      <c r="I46" s="8" t="s">
        <v>12</v>
      </c>
      <c r="J46" s="10">
        <f t="shared" si="10"/>
        <v>0</v>
      </c>
      <c r="K46" s="10">
        <f t="shared" si="11"/>
        <v>0</v>
      </c>
      <c r="L46" s="10">
        <f t="shared" si="12"/>
        <v>1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/>
      <c r="F47" s="10">
        <f t="shared" si="8"/>
        <v>0</v>
      </c>
      <c r="G47" s="8"/>
      <c r="H47" s="10">
        <f t="shared" si="9"/>
        <v>0</v>
      </c>
      <c r="I47" s="8" t="s">
        <v>12</v>
      </c>
      <c r="J47" s="10">
        <f t="shared" si="10"/>
        <v>0</v>
      </c>
      <c r="K47" s="10">
        <f t="shared" si="11"/>
        <v>0</v>
      </c>
      <c r="L47" s="10">
        <f t="shared" si="12"/>
        <v>1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/>
      <c r="F48" s="10">
        <f t="shared" si="8"/>
        <v>0</v>
      </c>
      <c r="G48" s="8"/>
      <c r="H48" s="10">
        <f t="shared" si="9"/>
        <v>0</v>
      </c>
      <c r="I48" s="8" t="s">
        <v>12</v>
      </c>
      <c r="J48" s="10">
        <f t="shared" si="10"/>
        <v>0</v>
      </c>
      <c r="K48" s="10">
        <f t="shared" si="11"/>
        <v>0</v>
      </c>
      <c r="L48" s="10">
        <f t="shared" si="12"/>
        <v>1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/>
      <c r="F49" s="10">
        <f t="shared" si="8"/>
        <v>0</v>
      </c>
      <c r="G49" s="8"/>
      <c r="H49" s="10">
        <f t="shared" si="9"/>
        <v>0</v>
      </c>
      <c r="I49" s="8" t="s">
        <v>12</v>
      </c>
      <c r="J49" s="10">
        <f t="shared" si="10"/>
        <v>0</v>
      </c>
      <c r="K49" s="10">
        <f t="shared" si="11"/>
        <v>0</v>
      </c>
      <c r="L49" s="10">
        <f t="shared" si="12"/>
        <v>1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/>
      <c r="F50" s="10">
        <f t="shared" si="8"/>
        <v>0</v>
      </c>
      <c r="G50" s="8"/>
      <c r="H50" s="10">
        <f t="shared" si="9"/>
        <v>0</v>
      </c>
      <c r="I50" s="8" t="s">
        <v>12</v>
      </c>
      <c r="J50" s="10">
        <f t="shared" si="10"/>
        <v>0</v>
      </c>
      <c r="K50" s="10">
        <f t="shared" si="11"/>
        <v>0</v>
      </c>
      <c r="L50" s="10">
        <f t="shared" si="12"/>
        <v>1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/>
      <c r="F51" s="10">
        <f t="shared" si="8"/>
        <v>0</v>
      </c>
      <c r="G51" s="8"/>
      <c r="H51" s="10">
        <f t="shared" si="9"/>
        <v>0</v>
      </c>
      <c r="I51" s="8" t="s">
        <v>12</v>
      </c>
      <c r="J51" s="10">
        <f t="shared" si="10"/>
        <v>0</v>
      </c>
      <c r="K51" s="10">
        <f t="shared" si="11"/>
        <v>0</v>
      </c>
      <c r="L51" s="10">
        <f t="shared" si="12"/>
        <v>1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/>
      <c r="F52" s="10">
        <f t="shared" si="8"/>
        <v>0</v>
      </c>
      <c r="G52" s="8"/>
      <c r="H52" s="10">
        <f t="shared" si="9"/>
        <v>0</v>
      </c>
      <c r="I52" s="8" t="s">
        <v>12</v>
      </c>
      <c r="J52" s="10">
        <f t="shared" si="10"/>
        <v>0</v>
      </c>
      <c r="K52" s="10">
        <f t="shared" si="11"/>
        <v>0</v>
      </c>
      <c r="L52" s="10">
        <f t="shared" si="12"/>
        <v>1</v>
      </c>
    </row>
    <row r="53" spans="1:12">
      <c r="G53" s="12">
        <f>MIN(G3:G52)</f>
        <v>0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69930555555555596" right="0.69930555555555596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zoomScale="120" zoomScaleNormal="120" workbookViewId="0">
      <selection activeCell="E5" sqref="E5"/>
    </sheetView>
  </sheetViews>
  <sheetFormatPr defaultColWidth="9.140625" defaultRowHeight="15"/>
  <cols>
    <col min="1" max="1" width="9.140625" style="5"/>
    <col min="2" max="2" width="39.5703125" style="5" customWidth="1"/>
    <col min="3" max="6" width="9.140625" style="5"/>
    <col min="7" max="7" width="10.7109375" style="5" customWidth="1"/>
    <col min="8" max="8" width="9.140625" style="5"/>
    <col min="9" max="9" width="0.140625" style="5" hidden="1" customWidth="1"/>
    <col min="10" max="10" width="9.140625" style="5" hidden="1"/>
    <col min="11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4"/>
      <c r="K1" s="2" t="s">
        <v>6</v>
      </c>
      <c r="L1" s="4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10</v>
      </c>
      <c r="H2" s="6" t="s">
        <v>9</v>
      </c>
      <c r="I2" s="6" t="s">
        <v>11</v>
      </c>
      <c r="J2" s="6" t="s">
        <v>9</v>
      </c>
      <c r="K2" s="2"/>
      <c r="L2" s="4"/>
    </row>
    <row r="3" spans="1:12">
      <c r="A3" s="6">
        <v>1</v>
      </c>
      <c r="B3" s="7" t="s">
        <v>13</v>
      </c>
      <c r="C3" s="8">
        <v>14.5</v>
      </c>
      <c r="D3" s="9">
        <f t="shared" ref="D3:D34" si="0">IF(C3&gt;0,20/50*C3,0)</f>
        <v>5.8000000000000007</v>
      </c>
      <c r="E3" s="8">
        <v>6.5</v>
      </c>
      <c r="F3" s="10">
        <f t="shared" ref="F3:F34" si="1">IF(E3&gt;0,40/10*E3,0)</f>
        <v>26</v>
      </c>
      <c r="G3" s="8">
        <v>68</v>
      </c>
      <c r="H3" s="10">
        <f t="shared" ref="H3:H34" si="2">IF(G3&gt;0,40*G$53/G3,0)</f>
        <v>40</v>
      </c>
      <c r="I3" s="8" t="s">
        <v>12</v>
      </c>
      <c r="J3" s="10">
        <f t="shared" ref="J3:J34" si="3">IF(I3="-",0,IF(I3&gt;0,25*I$53/I3))</f>
        <v>0</v>
      </c>
      <c r="K3" s="10">
        <f t="shared" ref="K3:K34" si="4">D3+F3+H3+J3</f>
        <v>71.8</v>
      </c>
      <c r="L3" s="10">
        <f t="shared" ref="L3:L34" si="5">RANK(K3,$K$3:$K$52)</f>
        <v>2</v>
      </c>
    </row>
    <row r="4" spans="1:12">
      <c r="A4" s="6">
        <f t="shared" ref="A4:A35" si="6">A3+1</f>
        <v>2</v>
      </c>
      <c r="B4" s="11" t="s">
        <v>14</v>
      </c>
      <c r="C4" s="8">
        <v>19</v>
      </c>
      <c r="D4" s="9">
        <f t="shared" si="0"/>
        <v>7.6000000000000005</v>
      </c>
      <c r="E4" s="8">
        <v>8</v>
      </c>
      <c r="F4" s="10">
        <f t="shared" si="1"/>
        <v>32</v>
      </c>
      <c r="G4" s="8">
        <v>75</v>
      </c>
      <c r="H4" s="10">
        <f t="shared" si="2"/>
        <v>36.266666666666666</v>
      </c>
      <c r="I4" s="8" t="s">
        <v>12</v>
      </c>
      <c r="J4" s="10">
        <f t="shared" si="3"/>
        <v>0</v>
      </c>
      <c r="K4" s="10">
        <f t="shared" si="4"/>
        <v>75.866666666666674</v>
      </c>
      <c r="L4" s="10">
        <f t="shared" si="5"/>
        <v>1</v>
      </c>
    </row>
    <row r="5" spans="1:12">
      <c r="A5" s="6">
        <f t="shared" si="6"/>
        <v>3</v>
      </c>
      <c r="B5" s="11"/>
      <c r="C5" s="8"/>
      <c r="D5" s="9">
        <f t="shared" si="0"/>
        <v>0</v>
      </c>
      <c r="E5" s="8"/>
      <c r="F5" s="10">
        <f t="shared" si="1"/>
        <v>0</v>
      </c>
      <c r="G5" s="8"/>
      <c r="H5" s="10">
        <f t="shared" si="2"/>
        <v>0</v>
      </c>
      <c r="I5" s="8" t="s">
        <v>12</v>
      </c>
      <c r="J5" s="10">
        <f t="shared" si="3"/>
        <v>0</v>
      </c>
      <c r="K5" s="10">
        <f t="shared" si="4"/>
        <v>0</v>
      </c>
      <c r="L5" s="10">
        <f t="shared" si="5"/>
        <v>3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/>
      <c r="F6" s="10">
        <f t="shared" si="1"/>
        <v>0</v>
      </c>
      <c r="G6" s="8"/>
      <c r="H6" s="10">
        <f t="shared" si="2"/>
        <v>0</v>
      </c>
      <c r="I6" s="8" t="s">
        <v>12</v>
      </c>
      <c r="J6" s="10">
        <f t="shared" si="3"/>
        <v>0</v>
      </c>
      <c r="K6" s="10">
        <f t="shared" si="4"/>
        <v>0</v>
      </c>
      <c r="L6" s="10">
        <f t="shared" si="5"/>
        <v>3</v>
      </c>
    </row>
    <row r="7" spans="1:12">
      <c r="A7" s="6">
        <f t="shared" si="6"/>
        <v>5</v>
      </c>
      <c r="B7" s="14"/>
      <c r="C7" s="8"/>
      <c r="D7" s="9">
        <f t="shared" si="0"/>
        <v>0</v>
      </c>
      <c r="E7" s="8"/>
      <c r="F7" s="10">
        <f t="shared" si="1"/>
        <v>0</v>
      </c>
      <c r="G7" s="8"/>
      <c r="H7" s="10">
        <f t="shared" si="2"/>
        <v>0</v>
      </c>
      <c r="I7" s="8" t="s">
        <v>12</v>
      </c>
      <c r="J7" s="10">
        <f t="shared" si="3"/>
        <v>0</v>
      </c>
      <c r="K7" s="10">
        <f t="shared" si="4"/>
        <v>0</v>
      </c>
      <c r="L7" s="10">
        <f t="shared" si="5"/>
        <v>3</v>
      </c>
    </row>
    <row r="8" spans="1:12">
      <c r="A8" s="6">
        <f t="shared" si="6"/>
        <v>6</v>
      </c>
      <c r="B8" s="14"/>
      <c r="C8" s="8"/>
      <c r="D8" s="9">
        <f t="shared" si="0"/>
        <v>0</v>
      </c>
      <c r="E8" s="8"/>
      <c r="F8" s="10">
        <f t="shared" si="1"/>
        <v>0</v>
      </c>
      <c r="G8" s="8"/>
      <c r="H8" s="10">
        <f t="shared" si="2"/>
        <v>0</v>
      </c>
      <c r="I8" s="8" t="s">
        <v>12</v>
      </c>
      <c r="J8" s="10">
        <f t="shared" si="3"/>
        <v>0</v>
      </c>
      <c r="K8" s="10">
        <f t="shared" si="4"/>
        <v>0</v>
      </c>
      <c r="L8" s="10">
        <f t="shared" si="5"/>
        <v>3</v>
      </c>
    </row>
    <row r="9" spans="1:12">
      <c r="A9" s="6">
        <f t="shared" si="6"/>
        <v>7</v>
      </c>
      <c r="B9" s="14"/>
      <c r="C9" s="8"/>
      <c r="D9" s="9">
        <f t="shared" si="0"/>
        <v>0</v>
      </c>
      <c r="E9" s="8"/>
      <c r="F9" s="10">
        <f t="shared" si="1"/>
        <v>0</v>
      </c>
      <c r="G9" s="8"/>
      <c r="H9" s="10">
        <f t="shared" si="2"/>
        <v>0</v>
      </c>
      <c r="I9" s="8" t="s">
        <v>12</v>
      </c>
      <c r="J9" s="10">
        <f t="shared" si="3"/>
        <v>0</v>
      </c>
      <c r="K9" s="10">
        <f t="shared" si="4"/>
        <v>0</v>
      </c>
      <c r="L9" s="10">
        <f t="shared" si="5"/>
        <v>3</v>
      </c>
    </row>
    <row r="10" spans="1:12">
      <c r="A10" s="6">
        <f t="shared" si="6"/>
        <v>8</v>
      </c>
      <c r="B10" s="8"/>
      <c r="C10" s="8"/>
      <c r="D10" s="9">
        <f t="shared" si="0"/>
        <v>0</v>
      </c>
      <c r="E10" s="8"/>
      <c r="F10" s="10">
        <f t="shared" si="1"/>
        <v>0</v>
      </c>
      <c r="G10" s="8"/>
      <c r="H10" s="10">
        <f t="shared" si="2"/>
        <v>0</v>
      </c>
      <c r="I10" s="8" t="s">
        <v>12</v>
      </c>
      <c r="J10" s="10">
        <f t="shared" si="3"/>
        <v>0</v>
      </c>
      <c r="K10" s="10">
        <f t="shared" si="4"/>
        <v>0</v>
      </c>
      <c r="L10" s="10">
        <f t="shared" si="5"/>
        <v>3</v>
      </c>
    </row>
    <row r="11" spans="1:12">
      <c r="A11" s="6">
        <f t="shared" si="6"/>
        <v>9</v>
      </c>
      <c r="B11" s="8"/>
      <c r="C11" s="8"/>
      <c r="D11" s="9">
        <f t="shared" si="0"/>
        <v>0</v>
      </c>
      <c r="E11" s="8"/>
      <c r="F11" s="10">
        <f t="shared" si="1"/>
        <v>0</v>
      </c>
      <c r="G11" s="8"/>
      <c r="H11" s="10">
        <f t="shared" si="2"/>
        <v>0</v>
      </c>
      <c r="I11" s="8" t="s">
        <v>12</v>
      </c>
      <c r="J11" s="10">
        <f t="shared" si="3"/>
        <v>0</v>
      </c>
      <c r="K11" s="10">
        <f t="shared" si="4"/>
        <v>0</v>
      </c>
      <c r="L11" s="10">
        <f t="shared" si="5"/>
        <v>3</v>
      </c>
    </row>
    <row r="12" spans="1:12">
      <c r="A12" s="6">
        <f t="shared" si="6"/>
        <v>10</v>
      </c>
      <c r="B12" s="8"/>
      <c r="C12" s="8"/>
      <c r="D12" s="9">
        <f t="shared" si="0"/>
        <v>0</v>
      </c>
      <c r="E12" s="8"/>
      <c r="F12" s="10">
        <f t="shared" si="1"/>
        <v>0</v>
      </c>
      <c r="G12" s="8"/>
      <c r="H12" s="10">
        <f t="shared" si="2"/>
        <v>0</v>
      </c>
      <c r="I12" s="8" t="s">
        <v>12</v>
      </c>
      <c r="J12" s="10">
        <f t="shared" si="3"/>
        <v>0</v>
      </c>
      <c r="K12" s="10">
        <f t="shared" si="4"/>
        <v>0</v>
      </c>
      <c r="L12" s="10">
        <f t="shared" si="5"/>
        <v>3</v>
      </c>
    </row>
    <row r="13" spans="1:12">
      <c r="A13" s="6">
        <f t="shared" si="6"/>
        <v>11</v>
      </c>
      <c r="B13" s="8"/>
      <c r="C13" s="8"/>
      <c r="D13" s="9">
        <f t="shared" si="0"/>
        <v>0</v>
      </c>
      <c r="E13" s="8"/>
      <c r="F13" s="10">
        <f t="shared" si="1"/>
        <v>0</v>
      </c>
      <c r="G13" s="8"/>
      <c r="H13" s="10">
        <f t="shared" si="2"/>
        <v>0</v>
      </c>
      <c r="I13" s="8" t="s">
        <v>12</v>
      </c>
      <c r="J13" s="10">
        <f t="shared" si="3"/>
        <v>0</v>
      </c>
      <c r="K13" s="10">
        <f t="shared" si="4"/>
        <v>0</v>
      </c>
      <c r="L13" s="10">
        <f t="shared" si="5"/>
        <v>3</v>
      </c>
    </row>
    <row r="14" spans="1:12">
      <c r="A14" s="6">
        <f t="shared" si="6"/>
        <v>12</v>
      </c>
      <c r="B14" s="8"/>
      <c r="C14" s="8"/>
      <c r="D14" s="9">
        <f t="shared" si="0"/>
        <v>0</v>
      </c>
      <c r="E14" s="8"/>
      <c r="F14" s="10">
        <f t="shared" si="1"/>
        <v>0</v>
      </c>
      <c r="G14" s="8"/>
      <c r="H14" s="10">
        <f t="shared" si="2"/>
        <v>0</v>
      </c>
      <c r="I14" s="8" t="s">
        <v>12</v>
      </c>
      <c r="J14" s="10">
        <f t="shared" si="3"/>
        <v>0</v>
      </c>
      <c r="K14" s="10">
        <f t="shared" si="4"/>
        <v>0</v>
      </c>
      <c r="L14" s="10">
        <f t="shared" si="5"/>
        <v>3</v>
      </c>
    </row>
    <row r="15" spans="1:12">
      <c r="A15" s="6">
        <f t="shared" si="6"/>
        <v>13</v>
      </c>
      <c r="B15" s="8"/>
      <c r="C15" s="8"/>
      <c r="D15" s="9">
        <f t="shared" si="0"/>
        <v>0</v>
      </c>
      <c r="E15" s="8"/>
      <c r="F15" s="10">
        <f t="shared" si="1"/>
        <v>0</v>
      </c>
      <c r="G15" s="8"/>
      <c r="H15" s="10">
        <f t="shared" si="2"/>
        <v>0</v>
      </c>
      <c r="I15" s="8" t="s">
        <v>12</v>
      </c>
      <c r="J15" s="10">
        <f t="shared" si="3"/>
        <v>0</v>
      </c>
      <c r="K15" s="10">
        <f t="shared" si="4"/>
        <v>0</v>
      </c>
      <c r="L15" s="10">
        <f t="shared" si="5"/>
        <v>3</v>
      </c>
    </row>
    <row r="16" spans="1:12">
      <c r="A16" s="6">
        <f t="shared" si="6"/>
        <v>14</v>
      </c>
      <c r="B16" s="8"/>
      <c r="C16" s="8"/>
      <c r="D16" s="9">
        <f t="shared" si="0"/>
        <v>0</v>
      </c>
      <c r="E16" s="8"/>
      <c r="F16" s="10">
        <f t="shared" si="1"/>
        <v>0</v>
      </c>
      <c r="G16" s="8"/>
      <c r="H16" s="10">
        <f t="shared" si="2"/>
        <v>0</v>
      </c>
      <c r="I16" s="8" t="s">
        <v>12</v>
      </c>
      <c r="J16" s="10">
        <f t="shared" si="3"/>
        <v>0</v>
      </c>
      <c r="K16" s="10">
        <f t="shared" si="4"/>
        <v>0</v>
      </c>
      <c r="L16" s="10">
        <f t="shared" si="5"/>
        <v>3</v>
      </c>
    </row>
    <row r="17" spans="1:12">
      <c r="A17" s="6">
        <f t="shared" si="6"/>
        <v>15</v>
      </c>
      <c r="B17" s="8"/>
      <c r="C17" s="8"/>
      <c r="D17" s="9">
        <f t="shared" si="0"/>
        <v>0</v>
      </c>
      <c r="E17" s="8"/>
      <c r="F17" s="10">
        <f t="shared" si="1"/>
        <v>0</v>
      </c>
      <c r="G17" s="8"/>
      <c r="H17" s="10">
        <f t="shared" si="2"/>
        <v>0</v>
      </c>
      <c r="I17" s="8" t="s">
        <v>12</v>
      </c>
      <c r="J17" s="10">
        <f t="shared" si="3"/>
        <v>0</v>
      </c>
      <c r="K17" s="10">
        <f t="shared" si="4"/>
        <v>0</v>
      </c>
      <c r="L17" s="10">
        <f t="shared" si="5"/>
        <v>3</v>
      </c>
    </row>
    <row r="18" spans="1:12">
      <c r="A18" s="6">
        <f t="shared" si="6"/>
        <v>16</v>
      </c>
      <c r="B18" s="8"/>
      <c r="C18" s="8"/>
      <c r="D18" s="9">
        <f t="shared" si="0"/>
        <v>0</v>
      </c>
      <c r="E18" s="8"/>
      <c r="F18" s="10">
        <f t="shared" si="1"/>
        <v>0</v>
      </c>
      <c r="G18" s="8"/>
      <c r="H18" s="10">
        <f t="shared" si="2"/>
        <v>0</v>
      </c>
      <c r="I18" s="8" t="s">
        <v>12</v>
      </c>
      <c r="J18" s="10">
        <f t="shared" si="3"/>
        <v>0</v>
      </c>
      <c r="K18" s="10">
        <f t="shared" si="4"/>
        <v>0</v>
      </c>
      <c r="L18" s="10">
        <f t="shared" si="5"/>
        <v>3</v>
      </c>
    </row>
    <row r="19" spans="1:12">
      <c r="A19" s="6">
        <f t="shared" si="6"/>
        <v>17</v>
      </c>
      <c r="B19" s="8"/>
      <c r="C19" s="8"/>
      <c r="D19" s="9">
        <f t="shared" si="0"/>
        <v>0</v>
      </c>
      <c r="E19" s="8"/>
      <c r="F19" s="10">
        <f t="shared" si="1"/>
        <v>0</v>
      </c>
      <c r="G19" s="8"/>
      <c r="H19" s="10">
        <f t="shared" si="2"/>
        <v>0</v>
      </c>
      <c r="I19" s="8" t="s">
        <v>12</v>
      </c>
      <c r="J19" s="10">
        <f t="shared" si="3"/>
        <v>0</v>
      </c>
      <c r="K19" s="10">
        <f t="shared" si="4"/>
        <v>0</v>
      </c>
      <c r="L19" s="10">
        <f t="shared" si="5"/>
        <v>3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/>
      <c r="F20" s="10">
        <f t="shared" si="1"/>
        <v>0</v>
      </c>
      <c r="G20" s="8"/>
      <c r="H20" s="10">
        <f t="shared" si="2"/>
        <v>0</v>
      </c>
      <c r="I20" s="8" t="s">
        <v>12</v>
      </c>
      <c r="J20" s="10">
        <f t="shared" si="3"/>
        <v>0</v>
      </c>
      <c r="K20" s="10">
        <f t="shared" si="4"/>
        <v>0</v>
      </c>
      <c r="L20" s="10">
        <f t="shared" si="5"/>
        <v>3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/>
      <c r="F21" s="10">
        <f t="shared" si="1"/>
        <v>0</v>
      </c>
      <c r="G21" s="8"/>
      <c r="H21" s="10">
        <f t="shared" si="2"/>
        <v>0</v>
      </c>
      <c r="I21" s="8" t="s">
        <v>12</v>
      </c>
      <c r="J21" s="10">
        <f t="shared" si="3"/>
        <v>0</v>
      </c>
      <c r="K21" s="10">
        <f t="shared" si="4"/>
        <v>0</v>
      </c>
      <c r="L21" s="10">
        <f t="shared" si="5"/>
        <v>3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/>
      <c r="F22" s="10">
        <f t="shared" si="1"/>
        <v>0</v>
      </c>
      <c r="G22" s="8"/>
      <c r="H22" s="10">
        <f t="shared" si="2"/>
        <v>0</v>
      </c>
      <c r="I22" s="8" t="s">
        <v>12</v>
      </c>
      <c r="J22" s="10">
        <f t="shared" si="3"/>
        <v>0</v>
      </c>
      <c r="K22" s="10">
        <f t="shared" si="4"/>
        <v>0</v>
      </c>
      <c r="L22" s="10">
        <f t="shared" si="5"/>
        <v>3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/>
      <c r="F23" s="10">
        <f t="shared" si="1"/>
        <v>0</v>
      </c>
      <c r="G23" s="8"/>
      <c r="H23" s="10">
        <f t="shared" si="2"/>
        <v>0</v>
      </c>
      <c r="I23" s="8" t="s">
        <v>12</v>
      </c>
      <c r="J23" s="10">
        <f t="shared" si="3"/>
        <v>0</v>
      </c>
      <c r="K23" s="10">
        <f t="shared" si="4"/>
        <v>0</v>
      </c>
      <c r="L23" s="10">
        <f t="shared" si="5"/>
        <v>3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/>
      <c r="F24" s="10">
        <f t="shared" si="1"/>
        <v>0</v>
      </c>
      <c r="G24" s="8"/>
      <c r="H24" s="10">
        <f t="shared" si="2"/>
        <v>0</v>
      </c>
      <c r="I24" s="8" t="s">
        <v>12</v>
      </c>
      <c r="J24" s="10">
        <f t="shared" si="3"/>
        <v>0</v>
      </c>
      <c r="K24" s="10">
        <f t="shared" si="4"/>
        <v>0</v>
      </c>
      <c r="L24" s="10">
        <f t="shared" si="5"/>
        <v>3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/>
      <c r="F25" s="10">
        <f t="shared" si="1"/>
        <v>0</v>
      </c>
      <c r="G25" s="8"/>
      <c r="H25" s="10">
        <f t="shared" si="2"/>
        <v>0</v>
      </c>
      <c r="I25" s="8" t="s">
        <v>12</v>
      </c>
      <c r="J25" s="10">
        <f t="shared" si="3"/>
        <v>0</v>
      </c>
      <c r="K25" s="10">
        <f t="shared" si="4"/>
        <v>0</v>
      </c>
      <c r="L25" s="10">
        <f t="shared" si="5"/>
        <v>3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/>
      <c r="F26" s="10">
        <f t="shared" si="1"/>
        <v>0</v>
      </c>
      <c r="G26" s="8"/>
      <c r="H26" s="10">
        <f t="shared" si="2"/>
        <v>0</v>
      </c>
      <c r="I26" s="8" t="s">
        <v>12</v>
      </c>
      <c r="J26" s="10">
        <f t="shared" si="3"/>
        <v>0</v>
      </c>
      <c r="K26" s="10">
        <f t="shared" si="4"/>
        <v>0</v>
      </c>
      <c r="L26" s="10">
        <f t="shared" si="5"/>
        <v>3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/>
      <c r="F27" s="10">
        <f t="shared" si="1"/>
        <v>0</v>
      </c>
      <c r="G27" s="8"/>
      <c r="H27" s="10">
        <f t="shared" si="2"/>
        <v>0</v>
      </c>
      <c r="I27" s="8" t="s">
        <v>12</v>
      </c>
      <c r="J27" s="10">
        <f t="shared" si="3"/>
        <v>0</v>
      </c>
      <c r="K27" s="10">
        <f t="shared" si="4"/>
        <v>0</v>
      </c>
      <c r="L27" s="10">
        <f t="shared" si="5"/>
        <v>3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/>
      <c r="F28" s="10">
        <f t="shared" si="1"/>
        <v>0</v>
      </c>
      <c r="G28" s="8"/>
      <c r="H28" s="10">
        <f t="shared" si="2"/>
        <v>0</v>
      </c>
      <c r="I28" s="8" t="s">
        <v>12</v>
      </c>
      <c r="J28" s="10">
        <f t="shared" si="3"/>
        <v>0</v>
      </c>
      <c r="K28" s="10">
        <f t="shared" si="4"/>
        <v>0</v>
      </c>
      <c r="L28" s="10">
        <f t="shared" si="5"/>
        <v>3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/>
      <c r="F29" s="10">
        <f t="shared" si="1"/>
        <v>0</v>
      </c>
      <c r="G29" s="8"/>
      <c r="H29" s="10">
        <f t="shared" si="2"/>
        <v>0</v>
      </c>
      <c r="I29" s="8" t="s">
        <v>12</v>
      </c>
      <c r="J29" s="10">
        <f t="shared" si="3"/>
        <v>0</v>
      </c>
      <c r="K29" s="10">
        <f t="shared" si="4"/>
        <v>0</v>
      </c>
      <c r="L29" s="10">
        <f t="shared" si="5"/>
        <v>3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/>
      <c r="F30" s="10">
        <f t="shared" si="1"/>
        <v>0</v>
      </c>
      <c r="G30" s="8"/>
      <c r="H30" s="10">
        <f t="shared" si="2"/>
        <v>0</v>
      </c>
      <c r="I30" s="8" t="s">
        <v>12</v>
      </c>
      <c r="J30" s="10">
        <f t="shared" si="3"/>
        <v>0</v>
      </c>
      <c r="K30" s="10">
        <f t="shared" si="4"/>
        <v>0</v>
      </c>
      <c r="L30" s="10">
        <f t="shared" si="5"/>
        <v>3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/>
      <c r="F31" s="10">
        <f t="shared" si="1"/>
        <v>0</v>
      </c>
      <c r="G31" s="8"/>
      <c r="H31" s="10">
        <f t="shared" si="2"/>
        <v>0</v>
      </c>
      <c r="I31" s="8" t="s">
        <v>12</v>
      </c>
      <c r="J31" s="10">
        <f t="shared" si="3"/>
        <v>0</v>
      </c>
      <c r="K31" s="10">
        <f t="shared" si="4"/>
        <v>0</v>
      </c>
      <c r="L31" s="10">
        <f t="shared" si="5"/>
        <v>3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/>
      <c r="F32" s="10">
        <f t="shared" si="1"/>
        <v>0</v>
      </c>
      <c r="G32" s="8"/>
      <c r="H32" s="10">
        <f t="shared" si="2"/>
        <v>0</v>
      </c>
      <c r="I32" s="8" t="s">
        <v>12</v>
      </c>
      <c r="J32" s="10">
        <f t="shared" si="3"/>
        <v>0</v>
      </c>
      <c r="K32" s="10">
        <f t="shared" si="4"/>
        <v>0</v>
      </c>
      <c r="L32" s="10">
        <f t="shared" si="5"/>
        <v>3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/>
      <c r="F33" s="10">
        <f t="shared" si="1"/>
        <v>0</v>
      </c>
      <c r="G33" s="8"/>
      <c r="H33" s="10">
        <f t="shared" si="2"/>
        <v>0</v>
      </c>
      <c r="I33" s="8" t="s">
        <v>12</v>
      </c>
      <c r="J33" s="10">
        <f t="shared" si="3"/>
        <v>0</v>
      </c>
      <c r="K33" s="10">
        <f t="shared" si="4"/>
        <v>0</v>
      </c>
      <c r="L33" s="10">
        <f t="shared" si="5"/>
        <v>3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/>
      <c r="F34" s="10">
        <f t="shared" si="1"/>
        <v>0</v>
      </c>
      <c r="G34" s="8"/>
      <c r="H34" s="10">
        <f t="shared" si="2"/>
        <v>0</v>
      </c>
      <c r="I34" s="8" t="s">
        <v>12</v>
      </c>
      <c r="J34" s="10">
        <f t="shared" si="3"/>
        <v>0</v>
      </c>
      <c r="K34" s="10">
        <f t="shared" si="4"/>
        <v>0</v>
      </c>
      <c r="L34" s="10">
        <f t="shared" si="5"/>
        <v>3</v>
      </c>
    </row>
    <row r="35" spans="1:12">
      <c r="A35" s="6">
        <f t="shared" si="6"/>
        <v>33</v>
      </c>
      <c r="B35" s="8"/>
      <c r="C35" s="8"/>
      <c r="D35" s="9">
        <f t="shared" ref="D35:D66" si="7">IF(C35&gt;0,20/50*C35,0)</f>
        <v>0</v>
      </c>
      <c r="E35" s="8"/>
      <c r="F35" s="10">
        <f t="shared" ref="F35:F66" si="8">IF(E35&gt;0,40/10*E35,0)</f>
        <v>0</v>
      </c>
      <c r="G35" s="8"/>
      <c r="H35" s="10">
        <f t="shared" ref="H35:H66" si="9">IF(G35&gt;0,40*G$53/G35,0)</f>
        <v>0</v>
      </c>
      <c r="I35" s="8" t="s">
        <v>12</v>
      </c>
      <c r="J35" s="10">
        <f t="shared" ref="J35:J66" si="10">IF(I35="-",0,IF(I35&gt;0,25*I$53/I35))</f>
        <v>0</v>
      </c>
      <c r="K35" s="10">
        <f t="shared" ref="K35:K66" si="11">D35+F35+H35+J35</f>
        <v>0</v>
      </c>
      <c r="L35" s="10">
        <f t="shared" ref="L35:L66" si="12">RANK(K35,$K$3:$K$52)</f>
        <v>3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/>
      <c r="F36" s="10">
        <f t="shared" si="8"/>
        <v>0</v>
      </c>
      <c r="G36" s="8"/>
      <c r="H36" s="10">
        <f t="shared" si="9"/>
        <v>0</v>
      </c>
      <c r="I36" s="8" t="s">
        <v>12</v>
      </c>
      <c r="J36" s="10">
        <f t="shared" si="10"/>
        <v>0</v>
      </c>
      <c r="K36" s="10">
        <f t="shared" si="11"/>
        <v>0</v>
      </c>
      <c r="L36" s="10">
        <f t="shared" si="12"/>
        <v>3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/>
      <c r="F37" s="10">
        <f t="shared" si="8"/>
        <v>0</v>
      </c>
      <c r="G37" s="8"/>
      <c r="H37" s="10">
        <f t="shared" si="9"/>
        <v>0</v>
      </c>
      <c r="I37" s="8" t="s">
        <v>12</v>
      </c>
      <c r="J37" s="10">
        <f t="shared" si="10"/>
        <v>0</v>
      </c>
      <c r="K37" s="10">
        <f t="shared" si="11"/>
        <v>0</v>
      </c>
      <c r="L37" s="10">
        <f t="shared" si="12"/>
        <v>3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/>
      <c r="F38" s="10">
        <f t="shared" si="8"/>
        <v>0</v>
      </c>
      <c r="G38" s="8"/>
      <c r="H38" s="10">
        <f t="shared" si="9"/>
        <v>0</v>
      </c>
      <c r="I38" s="8" t="s">
        <v>12</v>
      </c>
      <c r="J38" s="10">
        <f t="shared" si="10"/>
        <v>0</v>
      </c>
      <c r="K38" s="10">
        <f t="shared" si="11"/>
        <v>0</v>
      </c>
      <c r="L38" s="10">
        <f t="shared" si="12"/>
        <v>3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/>
      <c r="F39" s="10">
        <f t="shared" si="8"/>
        <v>0</v>
      </c>
      <c r="G39" s="8"/>
      <c r="H39" s="10">
        <f t="shared" si="9"/>
        <v>0</v>
      </c>
      <c r="I39" s="8" t="s">
        <v>12</v>
      </c>
      <c r="J39" s="10">
        <f t="shared" si="10"/>
        <v>0</v>
      </c>
      <c r="K39" s="10">
        <f t="shared" si="11"/>
        <v>0</v>
      </c>
      <c r="L39" s="10">
        <f t="shared" si="12"/>
        <v>3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/>
      <c r="F40" s="10">
        <f t="shared" si="8"/>
        <v>0</v>
      </c>
      <c r="G40" s="8"/>
      <c r="H40" s="10">
        <f t="shared" si="9"/>
        <v>0</v>
      </c>
      <c r="I40" s="8" t="s">
        <v>12</v>
      </c>
      <c r="J40" s="10">
        <f t="shared" si="10"/>
        <v>0</v>
      </c>
      <c r="K40" s="10">
        <f t="shared" si="11"/>
        <v>0</v>
      </c>
      <c r="L40" s="10">
        <f t="shared" si="12"/>
        <v>3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/>
      <c r="F41" s="10">
        <f t="shared" si="8"/>
        <v>0</v>
      </c>
      <c r="G41" s="8"/>
      <c r="H41" s="10">
        <f t="shared" si="9"/>
        <v>0</v>
      </c>
      <c r="I41" s="8" t="s">
        <v>12</v>
      </c>
      <c r="J41" s="10">
        <f t="shared" si="10"/>
        <v>0</v>
      </c>
      <c r="K41" s="10">
        <f t="shared" si="11"/>
        <v>0</v>
      </c>
      <c r="L41" s="10">
        <f t="shared" si="12"/>
        <v>3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/>
      <c r="F42" s="10">
        <f t="shared" si="8"/>
        <v>0</v>
      </c>
      <c r="G42" s="8"/>
      <c r="H42" s="10">
        <f t="shared" si="9"/>
        <v>0</v>
      </c>
      <c r="I42" s="8" t="s">
        <v>12</v>
      </c>
      <c r="J42" s="10">
        <f t="shared" si="10"/>
        <v>0</v>
      </c>
      <c r="K42" s="10">
        <f t="shared" si="11"/>
        <v>0</v>
      </c>
      <c r="L42" s="10">
        <f t="shared" si="12"/>
        <v>3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/>
      <c r="F43" s="10">
        <f t="shared" si="8"/>
        <v>0</v>
      </c>
      <c r="G43" s="8"/>
      <c r="H43" s="10">
        <f t="shared" si="9"/>
        <v>0</v>
      </c>
      <c r="I43" s="8" t="s">
        <v>12</v>
      </c>
      <c r="J43" s="10">
        <f t="shared" si="10"/>
        <v>0</v>
      </c>
      <c r="K43" s="10">
        <f t="shared" si="11"/>
        <v>0</v>
      </c>
      <c r="L43" s="10">
        <f t="shared" si="12"/>
        <v>3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/>
      <c r="F44" s="10">
        <f t="shared" si="8"/>
        <v>0</v>
      </c>
      <c r="G44" s="8"/>
      <c r="H44" s="10">
        <f t="shared" si="9"/>
        <v>0</v>
      </c>
      <c r="I44" s="8" t="s">
        <v>12</v>
      </c>
      <c r="J44" s="10">
        <f t="shared" si="10"/>
        <v>0</v>
      </c>
      <c r="K44" s="10">
        <f t="shared" si="11"/>
        <v>0</v>
      </c>
      <c r="L44" s="10">
        <f t="shared" si="12"/>
        <v>3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/>
      <c r="F45" s="10">
        <f t="shared" si="8"/>
        <v>0</v>
      </c>
      <c r="G45" s="8"/>
      <c r="H45" s="10">
        <f t="shared" si="9"/>
        <v>0</v>
      </c>
      <c r="I45" s="8" t="s">
        <v>12</v>
      </c>
      <c r="J45" s="10">
        <f t="shared" si="10"/>
        <v>0</v>
      </c>
      <c r="K45" s="10">
        <f t="shared" si="11"/>
        <v>0</v>
      </c>
      <c r="L45" s="10">
        <f t="shared" si="12"/>
        <v>3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/>
      <c r="F46" s="10">
        <f t="shared" si="8"/>
        <v>0</v>
      </c>
      <c r="G46" s="8"/>
      <c r="H46" s="10">
        <f t="shared" si="9"/>
        <v>0</v>
      </c>
      <c r="I46" s="8" t="s">
        <v>12</v>
      </c>
      <c r="J46" s="10">
        <f t="shared" si="10"/>
        <v>0</v>
      </c>
      <c r="K46" s="10">
        <f t="shared" si="11"/>
        <v>0</v>
      </c>
      <c r="L46" s="10">
        <f t="shared" si="12"/>
        <v>3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/>
      <c r="F47" s="10">
        <f t="shared" si="8"/>
        <v>0</v>
      </c>
      <c r="G47" s="8"/>
      <c r="H47" s="10">
        <f t="shared" si="9"/>
        <v>0</v>
      </c>
      <c r="I47" s="8" t="s">
        <v>12</v>
      </c>
      <c r="J47" s="10">
        <f t="shared" si="10"/>
        <v>0</v>
      </c>
      <c r="K47" s="10">
        <f t="shared" si="11"/>
        <v>0</v>
      </c>
      <c r="L47" s="10">
        <f t="shared" si="12"/>
        <v>3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/>
      <c r="F48" s="10">
        <f t="shared" si="8"/>
        <v>0</v>
      </c>
      <c r="G48" s="8"/>
      <c r="H48" s="10">
        <f t="shared" si="9"/>
        <v>0</v>
      </c>
      <c r="I48" s="8" t="s">
        <v>12</v>
      </c>
      <c r="J48" s="10">
        <f t="shared" si="10"/>
        <v>0</v>
      </c>
      <c r="K48" s="10">
        <f t="shared" si="11"/>
        <v>0</v>
      </c>
      <c r="L48" s="10">
        <f t="shared" si="12"/>
        <v>3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/>
      <c r="F49" s="10">
        <f t="shared" si="8"/>
        <v>0</v>
      </c>
      <c r="G49" s="8"/>
      <c r="H49" s="10">
        <f t="shared" si="9"/>
        <v>0</v>
      </c>
      <c r="I49" s="8" t="s">
        <v>12</v>
      </c>
      <c r="J49" s="10">
        <f t="shared" si="10"/>
        <v>0</v>
      </c>
      <c r="K49" s="10">
        <f t="shared" si="11"/>
        <v>0</v>
      </c>
      <c r="L49" s="10">
        <f t="shared" si="12"/>
        <v>3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/>
      <c r="F50" s="10">
        <f t="shared" si="8"/>
        <v>0</v>
      </c>
      <c r="G50" s="8"/>
      <c r="H50" s="10">
        <f t="shared" si="9"/>
        <v>0</v>
      </c>
      <c r="I50" s="8" t="s">
        <v>12</v>
      </c>
      <c r="J50" s="10">
        <f t="shared" si="10"/>
        <v>0</v>
      </c>
      <c r="K50" s="10">
        <f t="shared" si="11"/>
        <v>0</v>
      </c>
      <c r="L50" s="10">
        <f t="shared" si="12"/>
        <v>3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/>
      <c r="F51" s="10">
        <f t="shared" si="8"/>
        <v>0</v>
      </c>
      <c r="G51" s="8"/>
      <c r="H51" s="10">
        <f t="shared" si="9"/>
        <v>0</v>
      </c>
      <c r="I51" s="8" t="s">
        <v>12</v>
      </c>
      <c r="J51" s="10">
        <f t="shared" si="10"/>
        <v>0</v>
      </c>
      <c r="K51" s="10">
        <f t="shared" si="11"/>
        <v>0</v>
      </c>
      <c r="L51" s="10">
        <f t="shared" si="12"/>
        <v>3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/>
      <c r="F52" s="10">
        <f t="shared" si="8"/>
        <v>0</v>
      </c>
      <c r="G52" s="8"/>
      <c r="H52" s="10">
        <f t="shared" si="9"/>
        <v>0</v>
      </c>
      <c r="I52" s="8" t="s">
        <v>12</v>
      </c>
      <c r="J52" s="10">
        <f t="shared" si="10"/>
        <v>0</v>
      </c>
      <c r="K52" s="10">
        <f t="shared" si="11"/>
        <v>0</v>
      </c>
      <c r="L52" s="10">
        <f t="shared" si="12"/>
        <v>3</v>
      </c>
    </row>
    <row r="53" spans="1:12">
      <c r="G53" s="12">
        <f>MIN(G3:G52)</f>
        <v>68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69930555555555596" right="0.69930555555555596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D3" sqref="D3"/>
    </sheetView>
  </sheetViews>
  <sheetFormatPr defaultColWidth="9.140625" defaultRowHeight="15"/>
  <cols>
    <col min="1" max="1" width="9.140625" style="5"/>
    <col min="2" max="2" width="39.5703125" style="5" customWidth="1"/>
    <col min="3" max="6" width="9.140625" style="5"/>
    <col min="7" max="7" width="10.7109375" style="5" customWidth="1"/>
    <col min="8" max="8" width="9.140625" style="5"/>
    <col min="9" max="9" width="0.140625" style="5" hidden="1" customWidth="1"/>
    <col min="10" max="10" width="9.140625" style="5" hidden="1"/>
    <col min="11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4"/>
      <c r="K1" s="2" t="s">
        <v>6</v>
      </c>
      <c r="L1" s="4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10</v>
      </c>
      <c r="H2" s="6" t="s">
        <v>9</v>
      </c>
      <c r="I2" s="6" t="s">
        <v>11</v>
      </c>
      <c r="J2" s="6" t="s">
        <v>9</v>
      </c>
      <c r="K2" s="2"/>
      <c r="L2" s="4"/>
    </row>
    <row r="3" spans="1:12">
      <c r="A3" s="6">
        <v>1</v>
      </c>
      <c r="B3" s="7"/>
      <c r="C3" s="8"/>
      <c r="D3" s="9">
        <f t="shared" ref="D3:D34" si="0">IF(C3&gt;0,20/50*C3,0)</f>
        <v>0</v>
      </c>
      <c r="E3" s="8"/>
      <c r="F3" s="10">
        <f t="shared" ref="F3:F34" si="1">IF(E3&gt;0,40/10*E3,0)</f>
        <v>0</v>
      </c>
      <c r="G3" s="8"/>
      <c r="H3" s="10">
        <f t="shared" ref="H3:H34" si="2">IF(G3&gt;0,40*G$53/G3,0)</f>
        <v>0</v>
      </c>
      <c r="I3" s="8" t="s">
        <v>12</v>
      </c>
      <c r="J3" s="10">
        <f t="shared" ref="J3:J34" si="3">IF(I3="-",0,IF(I3&gt;0,25*I$53/I3))</f>
        <v>0</v>
      </c>
      <c r="K3" s="10">
        <f t="shared" ref="K3:K34" si="4">D3+F3+H3+J3</f>
        <v>0</v>
      </c>
      <c r="L3" s="10">
        <f t="shared" ref="L3:L34" si="5">RANK(K3,$K$3:$K$52)</f>
        <v>1</v>
      </c>
    </row>
    <row r="4" spans="1:12">
      <c r="A4" s="6">
        <f t="shared" ref="A4:A35" si="6">A3+1</f>
        <v>2</v>
      </c>
      <c r="B4" s="11"/>
      <c r="C4" s="8"/>
      <c r="D4" s="9">
        <f t="shared" si="0"/>
        <v>0</v>
      </c>
      <c r="E4" s="8"/>
      <c r="F4" s="10">
        <f t="shared" si="1"/>
        <v>0</v>
      </c>
      <c r="G4" s="8"/>
      <c r="H4" s="10">
        <f t="shared" si="2"/>
        <v>0</v>
      </c>
      <c r="I4" s="8" t="s">
        <v>12</v>
      </c>
      <c r="J4" s="10">
        <f t="shared" si="3"/>
        <v>0</v>
      </c>
      <c r="K4" s="10">
        <f t="shared" si="4"/>
        <v>0</v>
      </c>
      <c r="L4" s="10">
        <f t="shared" si="5"/>
        <v>1</v>
      </c>
    </row>
    <row r="5" spans="1:12">
      <c r="A5" s="6">
        <f t="shared" si="6"/>
        <v>3</v>
      </c>
      <c r="B5" s="11"/>
      <c r="C5" s="8"/>
      <c r="D5" s="9">
        <f t="shared" si="0"/>
        <v>0</v>
      </c>
      <c r="E5" s="8"/>
      <c r="F5" s="10">
        <f t="shared" si="1"/>
        <v>0</v>
      </c>
      <c r="G5" s="8"/>
      <c r="H5" s="10">
        <f t="shared" si="2"/>
        <v>0</v>
      </c>
      <c r="I5" s="8" t="s">
        <v>12</v>
      </c>
      <c r="J5" s="10">
        <f t="shared" si="3"/>
        <v>0</v>
      </c>
      <c r="K5" s="10">
        <f t="shared" si="4"/>
        <v>0</v>
      </c>
      <c r="L5" s="10">
        <f t="shared" si="5"/>
        <v>1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/>
      <c r="F6" s="10">
        <f t="shared" si="1"/>
        <v>0</v>
      </c>
      <c r="G6" s="8"/>
      <c r="H6" s="10">
        <f t="shared" si="2"/>
        <v>0</v>
      </c>
      <c r="I6" s="8" t="s">
        <v>12</v>
      </c>
      <c r="J6" s="10">
        <f t="shared" si="3"/>
        <v>0</v>
      </c>
      <c r="K6" s="10">
        <f t="shared" si="4"/>
        <v>0</v>
      </c>
      <c r="L6" s="10">
        <f t="shared" si="5"/>
        <v>1</v>
      </c>
    </row>
    <row r="7" spans="1:12">
      <c r="A7" s="6">
        <f t="shared" si="6"/>
        <v>5</v>
      </c>
      <c r="B7" s="7"/>
      <c r="C7" s="8"/>
      <c r="D7" s="9">
        <f t="shared" si="0"/>
        <v>0</v>
      </c>
      <c r="E7" s="8"/>
      <c r="F7" s="10">
        <f t="shared" si="1"/>
        <v>0</v>
      </c>
      <c r="G7" s="8"/>
      <c r="H7" s="10">
        <f t="shared" si="2"/>
        <v>0</v>
      </c>
      <c r="I7" s="8" t="s">
        <v>12</v>
      </c>
      <c r="J7" s="10">
        <f t="shared" si="3"/>
        <v>0</v>
      </c>
      <c r="K7" s="10">
        <f t="shared" si="4"/>
        <v>0</v>
      </c>
      <c r="L7" s="10">
        <f t="shared" si="5"/>
        <v>1</v>
      </c>
    </row>
    <row r="8" spans="1:12">
      <c r="A8" s="6">
        <f t="shared" si="6"/>
        <v>6</v>
      </c>
      <c r="B8" s="7"/>
      <c r="C8" s="8"/>
      <c r="D8" s="9">
        <f t="shared" si="0"/>
        <v>0</v>
      </c>
      <c r="E8" s="8"/>
      <c r="F8" s="10">
        <f t="shared" si="1"/>
        <v>0</v>
      </c>
      <c r="G8" s="8"/>
      <c r="H8" s="10">
        <f t="shared" si="2"/>
        <v>0</v>
      </c>
      <c r="I8" s="8" t="s">
        <v>12</v>
      </c>
      <c r="J8" s="10">
        <f t="shared" si="3"/>
        <v>0</v>
      </c>
      <c r="K8" s="10">
        <f t="shared" si="4"/>
        <v>0</v>
      </c>
      <c r="L8" s="10">
        <f t="shared" si="5"/>
        <v>1</v>
      </c>
    </row>
    <row r="9" spans="1:12">
      <c r="A9" s="6">
        <f t="shared" si="6"/>
        <v>7</v>
      </c>
      <c r="B9" s="11"/>
      <c r="C9" s="8"/>
      <c r="D9" s="9">
        <f t="shared" si="0"/>
        <v>0</v>
      </c>
      <c r="E9" s="8"/>
      <c r="F9" s="10">
        <f t="shared" si="1"/>
        <v>0</v>
      </c>
      <c r="G9" s="8"/>
      <c r="H9" s="10">
        <f t="shared" si="2"/>
        <v>0</v>
      </c>
      <c r="I9" s="8" t="s">
        <v>12</v>
      </c>
      <c r="J9" s="10">
        <f t="shared" si="3"/>
        <v>0</v>
      </c>
      <c r="K9" s="10">
        <f t="shared" si="4"/>
        <v>0</v>
      </c>
      <c r="L9" s="10">
        <f t="shared" si="5"/>
        <v>1</v>
      </c>
    </row>
    <row r="10" spans="1:12">
      <c r="A10" s="6">
        <f t="shared" si="6"/>
        <v>8</v>
      </c>
      <c r="B10" s="11"/>
      <c r="C10" s="8"/>
      <c r="D10" s="9">
        <f t="shared" si="0"/>
        <v>0</v>
      </c>
      <c r="E10" s="8"/>
      <c r="F10" s="10">
        <f t="shared" si="1"/>
        <v>0</v>
      </c>
      <c r="G10" s="8"/>
      <c r="H10" s="10">
        <f t="shared" si="2"/>
        <v>0</v>
      </c>
      <c r="I10" s="8" t="s">
        <v>12</v>
      </c>
      <c r="J10" s="10">
        <f t="shared" si="3"/>
        <v>0</v>
      </c>
      <c r="K10" s="10">
        <f t="shared" si="4"/>
        <v>0</v>
      </c>
      <c r="L10" s="10">
        <f t="shared" si="5"/>
        <v>1</v>
      </c>
    </row>
    <row r="11" spans="1:12">
      <c r="A11" s="6">
        <f t="shared" si="6"/>
        <v>9</v>
      </c>
      <c r="B11" s="11"/>
      <c r="C11" s="8"/>
      <c r="D11" s="9">
        <f t="shared" si="0"/>
        <v>0</v>
      </c>
      <c r="E11" s="8"/>
      <c r="F11" s="10">
        <f t="shared" si="1"/>
        <v>0</v>
      </c>
      <c r="G11" s="8"/>
      <c r="H11" s="10">
        <f t="shared" si="2"/>
        <v>0</v>
      </c>
      <c r="I11" s="8" t="s">
        <v>12</v>
      </c>
      <c r="J11" s="10">
        <f t="shared" si="3"/>
        <v>0</v>
      </c>
      <c r="K11" s="10">
        <f t="shared" si="4"/>
        <v>0</v>
      </c>
      <c r="L11" s="10">
        <f t="shared" si="5"/>
        <v>1</v>
      </c>
    </row>
    <row r="12" spans="1:12">
      <c r="A12" s="6">
        <f t="shared" si="6"/>
        <v>10</v>
      </c>
      <c r="B12" s="7"/>
      <c r="C12" s="8"/>
      <c r="D12" s="9">
        <f t="shared" si="0"/>
        <v>0</v>
      </c>
      <c r="E12" s="8"/>
      <c r="F12" s="10">
        <f t="shared" si="1"/>
        <v>0</v>
      </c>
      <c r="G12" s="8"/>
      <c r="H12" s="10">
        <f t="shared" si="2"/>
        <v>0</v>
      </c>
      <c r="I12" s="8" t="s">
        <v>12</v>
      </c>
      <c r="J12" s="10">
        <f t="shared" si="3"/>
        <v>0</v>
      </c>
      <c r="K12" s="10">
        <f t="shared" si="4"/>
        <v>0</v>
      </c>
      <c r="L12" s="10">
        <f t="shared" si="5"/>
        <v>1</v>
      </c>
    </row>
    <row r="13" spans="1:12">
      <c r="A13" s="6">
        <f t="shared" si="6"/>
        <v>11</v>
      </c>
      <c r="B13" s="7"/>
      <c r="C13" s="8"/>
      <c r="D13" s="9">
        <f t="shared" si="0"/>
        <v>0</v>
      </c>
      <c r="E13" s="8"/>
      <c r="F13" s="10">
        <f t="shared" si="1"/>
        <v>0</v>
      </c>
      <c r="G13" s="8"/>
      <c r="H13" s="10">
        <f t="shared" si="2"/>
        <v>0</v>
      </c>
      <c r="I13" s="8" t="s">
        <v>12</v>
      </c>
      <c r="J13" s="10">
        <f t="shared" si="3"/>
        <v>0</v>
      </c>
      <c r="K13" s="10">
        <f t="shared" si="4"/>
        <v>0</v>
      </c>
      <c r="L13" s="10">
        <f t="shared" si="5"/>
        <v>1</v>
      </c>
    </row>
    <row r="14" spans="1:12">
      <c r="A14" s="6">
        <f t="shared" si="6"/>
        <v>12</v>
      </c>
      <c r="B14" s="11"/>
      <c r="C14" s="8"/>
      <c r="D14" s="9">
        <f t="shared" si="0"/>
        <v>0</v>
      </c>
      <c r="E14" s="8"/>
      <c r="F14" s="10">
        <f t="shared" si="1"/>
        <v>0</v>
      </c>
      <c r="G14" s="8"/>
      <c r="H14" s="10">
        <f t="shared" si="2"/>
        <v>0</v>
      </c>
      <c r="I14" s="8" t="s">
        <v>12</v>
      </c>
      <c r="J14" s="10">
        <f t="shared" si="3"/>
        <v>0</v>
      </c>
      <c r="K14" s="10">
        <f t="shared" si="4"/>
        <v>0</v>
      </c>
      <c r="L14" s="10">
        <f t="shared" si="5"/>
        <v>1</v>
      </c>
    </row>
    <row r="15" spans="1:12">
      <c r="A15" s="6">
        <f t="shared" si="6"/>
        <v>13</v>
      </c>
      <c r="B15" s="11"/>
      <c r="C15" s="8"/>
      <c r="D15" s="9">
        <f t="shared" si="0"/>
        <v>0</v>
      </c>
      <c r="E15" s="8"/>
      <c r="F15" s="10">
        <f t="shared" si="1"/>
        <v>0</v>
      </c>
      <c r="G15" s="8"/>
      <c r="H15" s="10">
        <f t="shared" si="2"/>
        <v>0</v>
      </c>
      <c r="I15" s="8" t="s">
        <v>12</v>
      </c>
      <c r="J15" s="10">
        <f t="shared" si="3"/>
        <v>0</v>
      </c>
      <c r="K15" s="10">
        <f t="shared" si="4"/>
        <v>0</v>
      </c>
      <c r="L15" s="10">
        <f t="shared" si="5"/>
        <v>1</v>
      </c>
    </row>
    <row r="16" spans="1:12">
      <c r="A16" s="6">
        <f t="shared" si="6"/>
        <v>14</v>
      </c>
      <c r="B16" s="11"/>
      <c r="C16" s="8"/>
      <c r="D16" s="9">
        <f t="shared" si="0"/>
        <v>0</v>
      </c>
      <c r="E16" s="8"/>
      <c r="F16" s="10">
        <f t="shared" si="1"/>
        <v>0</v>
      </c>
      <c r="G16" s="8"/>
      <c r="H16" s="10">
        <f t="shared" si="2"/>
        <v>0</v>
      </c>
      <c r="I16" s="8" t="s">
        <v>12</v>
      </c>
      <c r="J16" s="10">
        <f t="shared" si="3"/>
        <v>0</v>
      </c>
      <c r="K16" s="10">
        <f t="shared" si="4"/>
        <v>0</v>
      </c>
      <c r="L16" s="10">
        <f t="shared" si="5"/>
        <v>1</v>
      </c>
    </row>
    <row r="17" spans="1:12">
      <c r="A17" s="6">
        <f t="shared" si="6"/>
        <v>15</v>
      </c>
      <c r="B17" s="7"/>
      <c r="C17" s="8"/>
      <c r="D17" s="9">
        <f t="shared" si="0"/>
        <v>0</v>
      </c>
      <c r="E17" s="8"/>
      <c r="F17" s="10">
        <f t="shared" si="1"/>
        <v>0</v>
      </c>
      <c r="G17" s="8"/>
      <c r="H17" s="10">
        <f t="shared" si="2"/>
        <v>0</v>
      </c>
      <c r="I17" s="8" t="s">
        <v>12</v>
      </c>
      <c r="J17" s="10">
        <f t="shared" si="3"/>
        <v>0</v>
      </c>
      <c r="K17" s="10">
        <f t="shared" si="4"/>
        <v>0</v>
      </c>
      <c r="L17" s="10">
        <f t="shared" si="5"/>
        <v>1</v>
      </c>
    </row>
    <row r="18" spans="1:12">
      <c r="A18" s="6">
        <f t="shared" si="6"/>
        <v>16</v>
      </c>
      <c r="B18" s="7"/>
      <c r="C18" s="8"/>
      <c r="D18" s="9">
        <f t="shared" si="0"/>
        <v>0</v>
      </c>
      <c r="E18" s="8"/>
      <c r="F18" s="10">
        <f t="shared" si="1"/>
        <v>0</v>
      </c>
      <c r="G18" s="8"/>
      <c r="H18" s="10">
        <f t="shared" si="2"/>
        <v>0</v>
      </c>
      <c r="I18" s="8" t="s">
        <v>12</v>
      </c>
      <c r="J18" s="10">
        <f t="shared" si="3"/>
        <v>0</v>
      </c>
      <c r="K18" s="10">
        <f t="shared" si="4"/>
        <v>0</v>
      </c>
      <c r="L18" s="10">
        <f t="shared" si="5"/>
        <v>1</v>
      </c>
    </row>
    <row r="19" spans="1:12">
      <c r="A19" s="6">
        <f t="shared" si="6"/>
        <v>17</v>
      </c>
      <c r="B19" s="11"/>
      <c r="C19" s="8"/>
      <c r="D19" s="9">
        <f t="shared" si="0"/>
        <v>0</v>
      </c>
      <c r="E19" s="8"/>
      <c r="F19" s="10">
        <f t="shared" si="1"/>
        <v>0</v>
      </c>
      <c r="G19" s="8"/>
      <c r="H19" s="10">
        <f t="shared" si="2"/>
        <v>0</v>
      </c>
      <c r="I19" s="8" t="s">
        <v>12</v>
      </c>
      <c r="J19" s="10">
        <f t="shared" si="3"/>
        <v>0</v>
      </c>
      <c r="K19" s="10">
        <f t="shared" si="4"/>
        <v>0</v>
      </c>
      <c r="L19" s="10">
        <f t="shared" si="5"/>
        <v>1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/>
      <c r="F20" s="10">
        <f t="shared" si="1"/>
        <v>0</v>
      </c>
      <c r="G20" s="8"/>
      <c r="H20" s="10">
        <f t="shared" si="2"/>
        <v>0</v>
      </c>
      <c r="I20" s="8" t="s">
        <v>12</v>
      </c>
      <c r="J20" s="10">
        <f t="shared" si="3"/>
        <v>0</v>
      </c>
      <c r="K20" s="10">
        <f t="shared" si="4"/>
        <v>0</v>
      </c>
      <c r="L20" s="10">
        <f t="shared" si="5"/>
        <v>1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/>
      <c r="F21" s="10">
        <f t="shared" si="1"/>
        <v>0</v>
      </c>
      <c r="G21" s="8"/>
      <c r="H21" s="10">
        <f t="shared" si="2"/>
        <v>0</v>
      </c>
      <c r="I21" s="8" t="s">
        <v>12</v>
      </c>
      <c r="J21" s="10">
        <f t="shared" si="3"/>
        <v>0</v>
      </c>
      <c r="K21" s="10">
        <f t="shared" si="4"/>
        <v>0</v>
      </c>
      <c r="L21" s="10">
        <f t="shared" si="5"/>
        <v>1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/>
      <c r="F22" s="10">
        <f t="shared" si="1"/>
        <v>0</v>
      </c>
      <c r="G22" s="8"/>
      <c r="H22" s="10">
        <f t="shared" si="2"/>
        <v>0</v>
      </c>
      <c r="I22" s="8" t="s">
        <v>12</v>
      </c>
      <c r="J22" s="10">
        <f t="shared" si="3"/>
        <v>0</v>
      </c>
      <c r="K22" s="10">
        <f t="shared" si="4"/>
        <v>0</v>
      </c>
      <c r="L22" s="10">
        <f t="shared" si="5"/>
        <v>1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/>
      <c r="F23" s="10">
        <f t="shared" si="1"/>
        <v>0</v>
      </c>
      <c r="G23" s="8"/>
      <c r="H23" s="10">
        <f t="shared" si="2"/>
        <v>0</v>
      </c>
      <c r="I23" s="8" t="s">
        <v>12</v>
      </c>
      <c r="J23" s="10">
        <f t="shared" si="3"/>
        <v>0</v>
      </c>
      <c r="K23" s="10">
        <f t="shared" si="4"/>
        <v>0</v>
      </c>
      <c r="L23" s="10">
        <f t="shared" si="5"/>
        <v>1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/>
      <c r="F24" s="10">
        <f t="shared" si="1"/>
        <v>0</v>
      </c>
      <c r="G24" s="8"/>
      <c r="H24" s="10">
        <f t="shared" si="2"/>
        <v>0</v>
      </c>
      <c r="I24" s="8" t="s">
        <v>12</v>
      </c>
      <c r="J24" s="10">
        <f t="shared" si="3"/>
        <v>0</v>
      </c>
      <c r="K24" s="10">
        <f t="shared" si="4"/>
        <v>0</v>
      </c>
      <c r="L24" s="10">
        <f t="shared" si="5"/>
        <v>1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/>
      <c r="F25" s="10">
        <f t="shared" si="1"/>
        <v>0</v>
      </c>
      <c r="G25" s="8"/>
      <c r="H25" s="10">
        <f t="shared" si="2"/>
        <v>0</v>
      </c>
      <c r="I25" s="8" t="s">
        <v>12</v>
      </c>
      <c r="J25" s="10">
        <f t="shared" si="3"/>
        <v>0</v>
      </c>
      <c r="K25" s="10">
        <f t="shared" si="4"/>
        <v>0</v>
      </c>
      <c r="L25" s="10">
        <f t="shared" si="5"/>
        <v>1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/>
      <c r="F26" s="10">
        <f t="shared" si="1"/>
        <v>0</v>
      </c>
      <c r="G26" s="8"/>
      <c r="H26" s="10">
        <f t="shared" si="2"/>
        <v>0</v>
      </c>
      <c r="I26" s="8" t="s">
        <v>12</v>
      </c>
      <c r="J26" s="10">
        <f t="shared" si="3"/>
        <v>0</v>
      </c>
      <c r="K26" s="10">
        <f t="shared" si="4"/>
        <v>0</v>
      </c>
      <c r="L26" s="10">
        <f t="shared" si="5"/>
        <v>1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/>
      <c r="F27" s="10">
        <f t="shared" si="1"/>
        <v>0</v>
      </c>
      <c r="G27" s="8"/>
      <c r="H27" s="10">
        <f t="shared" si="2"/>
        <v>0</v>
      </c>
      <c r="I27" s="8" t="s">
        <v>12</v>
      </c>
      <c r="J27" s="10">
        <f t="shared" si="3"/>
        <v>0</v>
      </c>
      <c r="K27" s="10">
        <f t="shared" si="4"/>
        <v>0</v>
      </c>
      <c r="L27" s="10">
        <f t="shared" si="5"/>
        <v>1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/>
      <c r="F28" s="10">
        <f t="shared" si="1"/>
        <v>0</v>
      </c>
      <c r="G28" s="8"/>
      <c r="H28" s="10">
        <f t="shared" si="2"/>
        <v>0</v>
      </c>
      <c r="I28" s="8" t="s">
        <v>12</v>
      </c>
      <c r="J28" s="10">
        <f t="shared" si="3"/>
        <v>0</v>
      </c>
      <c r="K28" s="10">
        <f t="shared" si="4"/>
        <v>0</v>
      </c>
      <c r="L28" s="10">
        <f t="shared" si="5"/>
        <v>1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/>
      <c r="F29" s="10">
        <f t="shared" si="1"/>
        <v>0</v>
      </c>
      <c r="G29" s="8"/>
      <c r="H29" s="10">
        <f t="shared" si="2"/>
        <v>0</v>
      </c>
      <c r="I29" s="8" t="s">
        <v>12</v>
      </c>
      <c r="J29" s="10">
        <f t="shared" si="3"/>
        <v>0</v>
      </c>
      <c r="K29" s="10">
        <f t="shared" si="4"/>
        <v>0</v>
      </c>
      <c r="L29" s="10">
        <f t="shared" si="5"/>
        <v>1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/>
      <c r="F30" s="10">
        <f t="shared" si="1"/>
        <v>0</v>
      </c>
      <c r="G30" s="8"/>
      <c r="H30" s="10">
        <f t="shared" si="2"/>
        <v>0</v>
      </c>
      <c r="I30" s="8" t="s">
        <v>12</v>
      </c>
      <c r="J30" s="10">
        <f t="shared" si="3"/>
        <v>0</v>
      </c>
      <c r="K30" s="10">
        <f t="shared" si="4"/>
        <v>0</v>
      </c>
      <c r="L30" s="10">
        <f t="shared" si="5"/>
        <v>1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/>
      <c r="F31" s="10">
        <f t="shared" si="1"/>
        <v>0</v>
      </c>
      <c r="G31" s="8"/>
      <c r="H31" s="10">
        <f t="shared" si="2"/>
        <v>0</v>
      </c>
      <c r="I31" s="8" t="s">
        <v>12</v>
      </c>
      <c r="J31" s="10">
        <f t="shared" si="3"/>
        <v>0</v>
      </c>
      <c r="K31" s="10">
        <f t="shared" si="4"/>
        <v>0</v>
      </c>
      <c r="L31" s="10">
        <f t="shared" si="5"/>
        <v>1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/>
      <c r="F32" s="10">
        <f t="shared" si="1"/>
        <v>0</v>
      </c>
      <c r="G32" s="8"/>
      <c r="H32" s="10">
        <f t="shared" si="2"/>
        <v>0</v>
      </c>
      <c r="I32" s="8" t="s">
        <v>12</v>
      </c>
      <c r="J32" s="10">
        <f t="shared" si="3"/>
        <v>0</v>
      </c>
      <c r="K32" s="10">
        <f t="shared" si="4"/>
        <v>0</v>
      </c>
      <c r="L32" s="10">
        <f t="shared" si="5"/>
        <v>1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/>
      <c r="F33" s="10">
        <f t="shared" si="1"/>
        <v>0</v>
      </c>
      <c r="G33" s="8"/>
      <c r="H33" s="10">
        <f t="shared" si="2"/>
        <v>0</v>
      </c>
      <c r="I33" s="8" t="s">
        <v>12</v>
      </c>
      <c r="J33" s="10">
        <f t="shared" si="3"/>
        <v>0</v>
      </c>
      <c r="K33" s="10">
        <f t="shared" si="4"/>
        <v>0</v>
      </c>
      <c r="L33" s="10">
        <f t="shared" si="5"/>
        <v>1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/>
      <c r="F34" s="10">
        <f t="shared" si="1"/>
        <v>0</v>
      </c>
      <c r="G34" s="8"/>
      <c r="H34" s="10">
        <f t="shared" si="2"/>
        <v>0</v>
      </c>
      <c r="I34" s="8" t="s">
        <v>12</v>
      </c>
      <c r="J34" s="10">
        <f t="shared" si="3"/>
        <v>0</v>
      </c>
      <c r="K34" s="10">
        <f t="shared" si="4"/>
        <v>0</v>
      </c>
      <c r="L34" s="10">
        <f t="shared" si="5"/>
        <v>1</v>
      </c>
    </row>
    <row r="35" spans="1:12">
      <c r="A35" s="6">
        <f t="shared" si="6"/>
        <v>33</v>
      </c>
      <c r="B35" s="8"/>
      <c r="C35" s="8"/>
      <c r="D35" s="9">
        <f t="shared" ref="D35:D66" si="7">IF(C35&gt;0,20/50*C35,0)</f>
        <v>0</v>
      </c>
      <c r="E35" s="8"/>
      <c r="F35" s="10">
        <f t="shared" ref="F35:F66" si="8">IF(E35&gt;0,40/10*E35,0)</f>
        <v>0</v>
      </c>
      <c r="G35" s="8"/>
      <c r="H35" s="10">
        <f t="shared" ref="H35:H66" si="9">IF(G35&gt;0,40*G$53/G35,0)</f>
        <v>0</v>
      </c>
      <c r="I35" s="8" t="s">
        <v>12</v>
      </c>
      <c r="J35" s="10">
        <f t="shared" ref="J35:J66" si="10">IF(I35="-",0,IF(I35&gt;0,25*I$53/I35))</f>
        <v>0</v>
      </c>
      <c r="K35" s="10">
        <f t="shared" ref="K35:K66" si="11">D35+F35+H35+J35</f>
        <v>0</v>
      </c>
      <c r="L35" s="10">
        <f t="shared" ref="L35:L66" si="12">RANK(K35,$K$3:$K$52)</f>
        <v>1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/>
      <c r="F36" s="10">
        <f t="shared" si="8"/>
        <v>0</v>
      </c>
      <c r="G36" s="8"/>
      <c r="H36" s="10">
        <f t="shared" si="9"/>
        <v>0</v>
      </c>
      <c r="I36" s="8" t="s">
        <v>12</v>
      </c>
      <c r="J36" s="10">
        <f t="shared" si="10"/>
        <v>0</v>
      </c>
      <c r="K36" s="10">
        <f t="shared" si="11"/>
        <v>0</v>
      </c>
      <c r="L36" s="10">
        <f t="shared" si="12"/>
        <v>1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/>
      <c r="F37" s="10">
        <f t="shared" si="8"/>
        <v>0</v>
      </c>
      <c r="G37" s="8"/>
      <c r="H37" s="10">
        <f t="shared" si="9"/>
        <v>0</v>
      </c>
      <c r="I37" s="8" t="s">
        <v>12</v>
      </c>
      <c r="J37" s="10">
        <f t="shared" si="10"/>
        <v>0</v>
      </c>
      <c r="K37" s="10">
        <f t="shared" si="11"/>
        <v>0</v>
      </c>
      <c r="L37" s="10">
        <f t="shared" si="12"/>
        <v>1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/>
      <c r="F38" s="10">
        <f t="shared" si="8"/>
        <v>0</v>
      </c>
      <c r="G38" s="8"/>
      <c r="H38" s="10">
        <f t="shared" si="9"/>
        <v>0</v>
      </c>
      <c r="I38" s="8" t="s">
        <v>12</v>
      </c>
      <c r="J38" s="10">
        <f t="shared" si="10"/>
        <v>0</v>
      </c>
      <c r="K38" s="10">
        <f t="shared" si="11"/>
        <v>0</v>
      </c>
      <c r="L38" s="10">
        <f t="shared" si="12"/>
        <v>1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/>
      <c r="F39" s="10">
        <f t="shared" si="8"/>
        <v>0</v>
      </c>
      <c r="G39" s="8"/>
      <c r="H39" s="10">
        <f t="shared" si="9"/>
        <v>0</v>
      </c>
      <c r="I39" s="8" t="s">
        <v>12</v>
      </c>
      <c r="J39" s="10">
        <f t="shared" si="10"/>
        <v>0</v>
      </c>
      <c r="K39" s="10">
        <f t="shared" si="11"/>
        <v>0</v>
      </c>
      <c r="L39" s="10">
        <f t="shared" si="12"/>
        <v>1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/>
      <c r="F40" s="10">
        <f t="shared" si="8"/>
        <v>0</v>
      </c>
      <c r="G40" s="8"/>
      <c r="H40" s="10">
        <f t="shared" si="9"/>
        <v>0</v>
      </c>
      <c r="I40" s="8" t="s">
        <v>12</v>
      </c>
      <c r="J40" s="10">
        <f t="shared" si="10"/>
        <v>0</v>
      </c>
      <c r="K40" s="10">
        <f t="shared" si="11"/>
        <v>0</v>
      </c>
      <c r="L40" s="10">
        <f t="shared" si="12"/>
        <v>1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/>
      <c r="F41" s="10">
        <f t="shared" si="8"/>
        <v>0</v>
      </c>
      <c r="G41" s="8"/>
      <c r="H41" s="10">
        <f t="shared" si="9"/>
        <v>0</v>
      </c>
      <c r="I41" s="8" t="s">
        <v>12</v>
      </c>
      <c r="J41" s="10">
        <f t="shared" si="10"/>
        <v>0</v>
      </c>
      <c r="K41" s="10">
        <f t="shared" si="11"/>
        <v>0</v>
      </c>
      <c r="L41" s="10">
        <f t="shared" si="12"/>
        <v>1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/>
      <c r="F42" s="10">
        <f t="shared" si="8"/>
        <v>0</v>
      </c>
      <c r="G42" s="8"/>
      <c r="H42" s="10">
        <f t="shared" si="9"/>
        <v>0</v>
      </c>
      <c r="I42" s="8" t="s">
        <v>12</v>
      </c>
      <c r="J42" s="10">
        <f t="shared" si="10"/>
        <v>0</v>
      </c>
      <c r="K42" s="10">
        <f t="shared" si="11"/>
        <v>0</v>
      </c>
      <c r="L42" s="10">
        <f t="shared" si="12"/>
        <v>1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/>
      <c r="F43" s="10">
        <f t="shared" si="8"/>
        <v>0</v>
      </c>
      <c r="G43" s="8"/>
      <c r="H43" s="10">
        <f t="shared" si="9"/>
        <v>0</v>
      </c>
      <c r="I43" s="8" t="s">
        <v>12</v>
      </c>
      <c r="J43" s="10">
        <f t="shared" si="10"/>
        <v>0</v>
      </c>
      <c r="K43" s="10">
        <f t="shared" si="11"/>
        <v>0</v>
      </c>
      <c r="L43" s="10">
        <f t="shared" si="12"/>
        <v>1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/>
      <c r="F44" s="10">
        <f t="shared" si="8"/>
        <v>0</v>
      </c>
      <c r="G44" s="8"/>
      <c r="H44" s="10">
        <f t="shared" si="9"/>
        <v>0</v>
      </c>
      <c r="I44" s="8" t="s">
        <v>12</v>
      </c>
      <c r="J44" s="10">
        <f t="shared" si="10"/>
        <v>0</v>
      </c>
      <c r="K44" s="10">
        <f t="shared" si="11"/>
        <v>0</v>
      </c>
      <c r="L44" s="10">
        <f t="shared" si="12"/>
        <v>1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/>
      <c r="F45" s="10">
        <f t="shared" si="8"/>
        <v>0</v>
      </c>
      <c r="G45" s="8"/>
      <c r="H45" s="10">
        <f t="shared" si="9"/>
        <v>0</v>
      </c>
      <c r="I45" s="8" t="s">
        <v>12</v>
      </c>
      <c r="J45" s="10">
        <f t="shared" si="10"/>
        <v>0</v>
      </c>
      <c r="K45" s="10">
        <f t="shared" si="11"/>
        <v>0</v>
      </c>
      <c r="L45" s="10">
        <f t="shared" si="12"/>
        <v>1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/>
      <c r="F46" s="10">
        <f t="shared" si="8"/>
        <v>0</v>
      </c>
      <c r="G46" s="8"/>
      <c r="H46" s="10">
        <f t="shared" si="9"/>
        <v>0</v>
      </c>
      <c r="I46" s="8" t="s">
        <v>12</v>
      </c>
      <c r="J46" s="10">
        <f t="shared" si="10"/>
        <v>0</v>
      </c>
      <c r="K46" s="10">
        <f t="shared" si="11"/>
        <v>0</v>
      </c>
      <c r="L46" s="10">
        <f t="shared" si="12"/>
        <v>1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/>
      <c r="F47" s="10">
        <f t="shared" si="8"/>
        <v>0</v>
      </c>
      <c r="G47" s="8"/>
      <c r="H47" s="10">
        <f t="shared" si="9"/>
        <v>0</v>
      </c>
      <c r="I47" s="8" t="s">
        <v>12</v>
      </c>
      <c r="J47" s="10">
        <f t="shared" si="10"/>
        <v>0</v>
      </c>
      <c r="K47" s="10">
        <f t="shared" si="11"/>
        <v>0</v>
      </c>
      <c r="L47" s="10">
        <f t="shared" si="12"/>
        <v>1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/>
      <c r="F48" s="10">
        <f t="shared" si="8"/>
        <v>0</v>
      </c>
      <c r="G48" s="8"/>
      <c r="H48" s="10">
        <f t="shared" si="9"/>
        <v>0</v>
      </c>
      <c r="I48" s="8" t="s">
        <v>12</v>
      </c>
      <c r="J48" s="10">
        <f t="shared" si="10"/>
        <v>0</v>
      </c>
      <c r="K48" s="10">
        <f t="shared" si="11"/>
        <v>0</v>
      </c>
      <c r="L48" s="10">
        <f t="shared" si="12"/>
        <v>1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/>
      <c r="F49" s="10">
        <f t="shared" si="8"/>
        <v>0</v>
      </c>
      <c r="G49" s="8"/>
      <c r="H49" s="10">
        <f t="shared" si="9"/>
        <v>0</v>
      </c>
      <c r="I49" s="8" t="s">
        <v>12</v>
      </c>
      <c r="J49" s="10">
        <f t="shared" si="10"/>
        <v>0</v>
      </c>
      <c r="K49" s="10">
        <f t="shared" si="11"/>
        <v>0</v>
      </c>
      <c r="L49" s="10">
        <f t="shared" si="12"/>
        <v>1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/>
      <c r="F50" s="10">
        <f t="shared" si="8"/>
        <v>0</v>
      </c>
      <c r="G50" s="8"/>
      <c r="H50" s="10">
        <f t="shared" si="9"/>
        <v>0</v>
      </c>
      <c r="I50" s="8" t="s">
        <v>12</v>
      </c>
      <c r="J50" s="10">
        <f t="shared" si="10"/>
        <v>0</v>
      </c>
      <c r="K50" s="10">
        <f t="shared" si="11"/>
        <v>0</v>
      </c>
      <c r="L50" s="10">
        <f t="shared" si="12"/>
        <v>1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/>
      <c r="F51" s="10">
        <f t="shared" si="8"/>
        <v>0</v>
      </c>
      <c r="G51" s="8"/>
      <c r="H51" s="10">
        <f t="shared" si="9"/>
        <v>0</v>
      </c>
      <c r="I51" s="8" t="s">
        <v>12</v>
      </c>
      <c r="J51" s="10">
        <f t="shared" si="10"/>
        <v>0</v>
      </c>
      <c r="K51" s="10">
        <f t="shared" si="11"/>
        <v>0</v>
      </c>
      <c r="L51" s="10">
        <f t="shared" si="12"/>
        <v>1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/>
      <c r="F52" s="10">
        <f t="shared" si="8"/>
        <v>0</v>
      </c>
      <c r="G52" s="8"/>
      <c r="H52" s="10">
        <f t="shared" si="9"/>
        <v>0</v>
      </c>
      <c r="I52" s="8" t="s">
        <v>12</v>
      </c>
      <c r="J52" s="10">
        <f t="shared" si="10"/>
        <v>0</v>
      </c>
      <c r="K52" s="10">
        <f t="shared" si="11"/>
        <v>0</v>
      </c>
      <c r="L52" s="10">
        <f t="shared" si="12"/>
        <v>1</v>
      </c>
    </row>
    <row r="53" spans="1:12">
      <c r="G53" s="12">
        <f>MIN(G3:G52)</f>
        <v>0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3"/>
  <sheetViews>
    <sheetView zoomScale="120" zoomScaleNormal="120" workbookViewId="0">
      <selection activeCell="G7" sqref="G7"/>
    </sheetView>
  </sheetViews>
  <sheetFormatPr defaultColWidth="9.140625" defaultRowHeight="15"/>
  <cols>
    <col min="1" max="1" width="9.140625" style="5"/>
    <col min="2" max="2" width="39.5703125" style="5" customWidth="1"/>
    <col min="3" max="6" width="9.140625" style="5"/>
    <col min="7" max="7" width="10.7109375" style="5" customWidth="1"/>
    <col min="8" max="8" width="9.140625" style="5"/>
    <col min="9" max="9" width="0.140625" style="5" hidden="1" customWidth="1"/>
    <col min="10" max="10" width="9.140625" style="5" hidden="1"/>
    <col min="11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4"/>
      <c r="K1" s="2" t="s">
        <v>6</v>
      </c>
      <c r="L1" s="4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10</v>
      </c>
      <c r="H2" s="6" t="s">
        <v>9</v>
      </c>
      <c r="I2" s="6" t="s">
        <v>11</v>
      </c>
      <c r="J2" s="6" t="s">
        <v>9</v>
      </c>
      <c r="K2" s="2"/>
      <c r="L2" s="4"/>
    </row>
    <row r="3" spans="1:12">
      <c r="A3" s="6">
        <v>1</v>
      </c>
      <c r="B3" s="7" t="s">
        <v>15</v>
      </c>
      <c r="C3" s="8">
        <v>14</v>
      </c>
      <c r="D3" s="9">
        <f t="shared" ref="D3:D34" si="0">IF(C3&gt;0,20/48*C3,0)</f>
        <v>5.8333333333333339</v>
      </c>
      <c r="E3" s="8">
        <v>6</v>
      </c>
      <c r="F3" s="10">
        <f t="shared" ref="F3:F34" si="1">IF(E3&gt;0,40/10*E3,0)</f>
        <v>24</v>
      </c>
      <c r="G3" s="8">
        <v>66</v>
      </c>
      <c r="H3" s="10">
        <f t="shared" ref="H3:H34" si="2">IF(G3&gt;0,40*G$53/G3,0)</f>
        <v>40</v>
      </c>
      <c r="I3" s="8" t="s">
        <v>12</v>
      </c>
      <c r="J3" s="10">
        <f t="shared" ref="J3:J34" si="3">IF(I3="-",0,IF(I3&gt;0,25*I$53/I3))</f>
        <v>0</v>
      </c>
      <c r="K3" s="10">
        <f t="shared" ref="K3:K34" si="4">D3+F3+H3+J3</f>
        <v>69.833333333333343</v>
      </c>
      <c r="L3" s="10">
        <f t="shared" ref="L3:L34" si="5">RANK(K3,$K$3:$K$52)</f>
        <v>1</v>
      </c>
    </row>
    <row r="4" spans="1:12">
      <c r="A4" s="6">
        <f t="shared" ref="A4:A35" si="6">A3+1</f>
        <v>2</v>
      </c>
      <c r="B4" s="11"/>
      <c r="C4" s="8"/>
      <c r="D4" s="9">
        <f t="shared" si="0"/>
        <v>0</v>
      </c>
      <c r="E4" s="8"/>
      <c r="F4" s="10">
        <f t="shared" si="1"/>
        <v>0</v>
      </c>
      <c r="G4" s="8"/>
      <c r="H4" s="10">
        <f t="shared" si="2"/>
        <v>0</v>
      </c>
      <c r="I4" s="8" t="s">
        <v>12</v>
      </c>
      <c r="J4" s="10">
        <f t="shared" si="3"/>
        <v>0</v>
      </c>
      <c r="K4" s="10">
        <f t="shared" si="4"/>
        <v>0</v>
      </c>
      <c r="L4" s="10">
        <f t="shared" si="5"/>
        <v>2</v>
      </c>
    </row>
    <row r="5" spans="1:12">
      <c r="A5" s="6">
        <f t="shared" si="6"/>
        <v>3</v>
      </c>
      <c r="B5" s="11"/>
      <c r="C5" s="8"/>
      <c r="D5" s="9">
        <f t="shared" si="0"/>
        <v>0</v>
      </c>
      <c r="E5" s="8"/>
      <c r="F5" s="10">
        <f t="shared" si="1"/>
        <v>0</v>
      </c>
      <c r="G5" s="8"/>
      <c r="H5" s="10">
        <f t="shared" si="2"/>
        <v>0</v>
      </c>
      <c r="I5" s="8" t="s">
        <v>12</v>
      </c>
      <c r="J5" s="10">
        <f t="shared" si="3"/>
        <v>0</v>
      </c>
      <c r="K5" s="10">
        <f t="shared" si="4"/>
        <v>0</v>
      </c>
      <c r="L5" s="10">
        <f t="shared" si="5"/>
        <v>2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/>
      <c r="F6" s="10">
        <f t="shared" si="1"/>
        <v>0</v>
      </c>
      <c r="G6" s="8"/>
      <c r="H6" s="10">
        <f t="shared" si="2"/>
        <v>0</v>
      </c>
      <c r="I6" s="8" t="s">
        <v>12</v>
      </c>
      <c r="J6" s="10">
        <f t="shared" si="3"/>
        <v>0</v>
      </c>
      <c r="K6" s="10">
        <f t="shared" si="4"/>
        <v>0</v>
      </c>
      <c r="L6" s="10">
        <f t="shared" si="5"/>
        <v>2</v>
      </c>
    </row>
    <row r="7" spans="1:12">
      <c r="A7" s="6">
        <f t="shared" si="6"/>
        <v>5</v>
      </c>
      <c r="B7" s="14"/>
      <c r="C7" s="8"/>
      <c r="D7" s="9">
        <f t="shared" si="0"/>
        <v>0</v>
      </c>
      <c r="E7" s="8"/>
      <c r="F7" s="10">
        <f t="shared" si="1"/>
        <v>0</v>
      </c>
      <c r="G7" s="8"/>
      <c r="H7" s="10">
        <f t="shared" si="2"/>
        <v>0</v>
      </c>
      <c r="I7" s="8" t="s">
        <v>12</v>
      </c>
      <c r="J7" s="10">
        <f t="shared" si="3"/>
        <v>0</v>
      </c>
      <c r="K7" s="10">
        <f t="shared" si="4"/>
        <v>0</v>
      </c>
      <c r="L7" s="10">
        <f t="shared" si="5"/>
        <v>2</v>
      </c>
    </row>
    <row r="8" spans="1:12">
      <c r="A8" s="6">
        <f t="shared" si="6"/>
        <v>6</v>
      </c>
      <c r="B8" s="14"/>
      <c r="C8" s="8"/>
      <c r="D8" s="9">
        <f t="shared" si="0"/>
        <v>0</v>
      </c>
      <c r="E8" s="8"/>
      <c r="F8" s="10">
        <f t="shared" si="1"/>
        <v>0</v>
      </c>
      <c r="G8" s="8"/>
      <c r="H8" s="10">
        <f t="shared" si="2"/>
        <v>0</v>
      </c>
      <c r="I8" s="8" t="s">
        <v>12</v>
      </c>
      <c r="J8" s="10">
        <f t="shared" si="3"/>
        <v>0</v>
      </c>
      <c r="K8" s="10">
        <f t="shared" si="4"/>
        <v>0</v>
      </c>
      <c r="L8" s="10">
        <f t="shared" si="5"/>
        <v>2</v>
      </c>
    </row>
    <row r="9" spans="1:12">
      <c r="A9" s="6">
        <f t="shared" si="6"/>
        <v>7</v>
      </c>
      <c r="B9" s="14"/>
      <c r="C9" s="8"/>
      <c r="D9" s="9">
        <f t="shared" si="0"/>
        <v>0</v>
      </c>
      <c r="E9" s="8"/>
      <c r="F9" s="10">
        <f t="shared" si="1"/>
        <v>0</v>
      </c>
      <c r="G9" s="8"/>
      <c r="H9" s="10">
        <f t="shared" si="2"/>
        <v>0</v>
      </c>
      <c r="I9" s="8" t="s">
        <v>12</v>
      </c>
      <c r="J9" s="10">
        <f t="shared" si="3"/>
        <v>0</v>
      </c>
      <c r="K9" s="10">
        <f t="shared" si="4"/>
        <v>0</v>
      </c>
      <c r="L9" s="10">
        <f t="shared" si="5"/>
        <v>2</v>
      </c>
    </row>
    <row r="10" spans="1:12">
      <c r="A10" s="6">
        <f t="shared" si="6"/>
        <v>8</v>
      </c>
      <c r="B10" s="14"/>
      <c r="C10" s="8"/>
      <c r="D10" s="9">
        <f t="shared" si="0"/>
        <v>0</v>
      </c>
      <c r="E10" s="8"/>
      <c r="F10" s="10">
        <f t="shared" si="1"/>
        <v>0</v>
      </c>
      <c r="G10" s="8"/>
      <c r="H10" s="10">
        <f t="shared" si="2"/>
        <v>0</v>
      </c>
      <c r="I10" s="8" t="s">
        <v>12</v>
      </c>
      <c r="J10" s="10">
        <f t="shared" si="3"/>
        <v>0</v>
      </c>
      <c r="K10" s="10">
        <f t="shared" si="4"/>
        <v>0</v>
      </c>
      <c r="L10" s="10">
        <f t="shared" si="5"/>
        <v>2</v>
      </c>
    </row>
    <row r="11" spans="1:12">
      <c r="A11" s="6">
        <f t="shared" si="6"/>
        <v>9</v>
      </c>
      <c r="B11" s="14"/>
      <c r="C11" s="8"/>
      <c r="D11" s="9">
        <f t="shared" si="0"/>
        <v>0</v>
      </c>
      <c r="E11" s="8"/>
      <c r="F11" s="10">
        <f t="shared" si="1"/>
        <v>0</v>
      </c>
      <c r="G11" s="8"/>
      <c r="H11" s="10">
        <f t="shared" si="2"/>
        <v>0</v>
      </c>
      <c r="I11" s="8" t="s">
        <v>12</v>
      </c>
      <c r="J11" s="10">
        <f t="shared" si="3"/>
        <v>0</v>
      </c>
      <c r="K11" s="10">
        <f t="shared" si="4"/>
        <v>0</v>
      </c>
      <c r="L11" s="10">
        <f t="shared" si="5"/>
        <v>2</v>
      </c>
    </row>
    <row r="12" spans="1:12">
      <c r="A12" s="6">
        <f t="shared" si="6"/>
        <v>10</v>
      </c>
      <c r="B12" s="8"/>
      <c r="C12" s="8"/>
      <c r="D12" s="9">
        <f t="shared" si="0"/>
        <v>0</v>
      </c>
      <c r="E12" s="8"/>
      <c r="F12" s="10">
        <f t="shared" si="1"/>
        <v>0</v>
      </c>
      <c r="G12" s="8"/>
      <c r="H12" s="10">
        <f t="shared" si="2"/>
        <v>0</v>
      </c>
      <c r="I12" s="8" t="s">
        <v>12</v>
      </c>
      <c r="J12" s="10">
        <f t="shared" si="3"/>
        <v>0</v>
      </c>
      <c r="K12" s="10">
        <f t="shared" si="4"/>
        <v>0</v>
      </c>
      <c r="L12" s="10">
        <f t="shared" si="5"/>
        <v>2</v>
      </c>
    </row>
    <row r="13" spans="1:12">
      <c r="A13" s="6">
        <f t="shared" si="6"/>
        <v>11</v>
      </c>
      <c r="B13" s="8"/>
      <c r="C13" s="8"/>
      <c r="D13" s="9">
        <f t="shared" si="0"/>
        <v>0</v>
      </c>
      <c r="E13" s="8"/>
      <c r="F13" s="10">
        <f t="shared" si="1"/>
        <v>0</v>
      </c>
      <c r="G13" s="8"/>
      <c r="H13" s="10">
        <f t="shared" si="2"/>
        <v>0</v>
      </c>
      <c r="I13" s="8" t="s">
        <v>12</v>
      </c>
      <c r="J13" s="10">
        <f t="shared" si="3"/>
        <v>0</v>
      </c>
      <c r="K13" s="10">
        <f t="shared" si="4"/>
        <v>0</v>
      </c>
      <c r="L13" s="10">
        <f t="shared" si="5"/>
        <v>2</v>
      </c>
    </row>
    <row r="14" spans="1:12">
      <c r="A14" s="6">
        <f t="shared" si="6"/>
        <v>12</v>
      </c>
      <c r="B14" s="8"/>
      <c r="C14" s="8"/>
      <c r="D14" s="9">
        <f t="shared" si="0"/>
        <v>0</v>
      </c>
      <c r="E14" s="8"/>
      <c r="F14" s="10">
        <f t="shared" si="1"/>
        <v>0</v>
      </c>
      <c r="G14" s="8"/>
      <c r="H14" s="10">
        <f t="shared" si="2"/>
        <v>0</v>
      </c>
      <c r="I14" s="8" t="s">
        <v>12</v>
      </c>
      <c r="J14" s="10">
        <f t="shared" si="3"/>
        <v>0</v>
      </c>
      <c r="K14" s="10">
        <f t="shared" si="4"/>
        <v>0</v>
      </c>
      <c r="L14" s="10">
        <f t="shared" si="5"/>
        <v>2</v>
      </c>
    </row>
    <row r="15" spans="1:12">
      <c r="A15" s="6">
        <f t="shared" si="6"/>
        <v>13</v>
      </c>
      <c r="B15" s="8"/>
      <c r="C15" s="8"/>
      <c r="D15" s="9">
        <f t="shared" si="0"/>
        <v>0</v>
      </c>
      <c r="E15" s="8"/>
      <c r="F15" s="10">
        <f t="shared" si="1"/>
        <v>0</v>
      </c>
      <c r="G15" s="8"/>
      <c r="H15" s="10">
        <f t="shared" si="2"/>
        <v>0</v>
      </c>
      <c r="I15" s="8" t="s">
        <v>12</v>
      </c>
      <c r="J15" s="10">
        <f t="shared" si="3"/>
        <v>0</v>
      </c>
      <c r="K15" s="10">
        <f t="shared" si="4"/>
        <v>0</v>
      </c>
      <c r="L15" s="10">
        <f t="shared" si="5"/>
        <v>2</v>
      </c>
    </row>
    <row r="16" spans="1:12">
      <c r="A16" s="6">
        <f t="shared" si="6"/>
        <v>14</v>
      </c>
      <c r="B16" s="8"/>
      <c r="C16" s="8"/>
      <c r="D16" s="9">
        <f t="shared" si="0"/>
        <v>0</v>
      </c>
      <c r="E16" s="8"/>
      <c r="F16" s="10">
        <f t="shared" si="1"/>
        <v>0</v>
      </c>
      <c r="G16" s="8"/>
      <c r="H16" s="10">
        <f t="shared" si="2"/>
        <v>0</v>
      </c>
      <c r="I16" s="8" t="s">
        <v>12</v>
      </c>
      <c r="J16" s="10">
        <f t="shared" si="3"/>
        <v>0</v>
      </c>
      <c r="K16" s="10">
        <f t="shared" si="4"/>
        <v>0</v>
      </c>
      <c r="L16" s="10">
        <f t="shared" si="5"/>
        <v>2</v>
      </c>
    </row>
    <row r="17" spans="1:12">
      <c r="A17" s="6">
        <f t="shared" si="6"/>
        <v>15</v>
      </c>
      <c r="B17" s="8"/>
      <c r="C17" s="8"/>
      <c r="D17" s="9">
        <f t="shared" si="0"/>
        <v>0</v>
      </c>
      <c r="E17" s="8"/>
      <c r="F17" s="10">
        <f t="shared" si="1"/>
        <v>0</v>
      </c>
      <c r="G17" s="8"/>
      <c r="H17" s="10">
        <f t="shared" si="2"/>
        <v>0</v>
      </c>
      <c r="I17" s="8" t="s">
        <v>12</v>
      </c>
      <c r="J17" s="10">
        <f t="shared" si="3"/>
        <v>0</v>
      </c>
      <c r="K17" s="10">
        <f t="shared" si="4"/>
        <v>0</v>
      </c>
      <c r="L17" s="10">
        <f t="shared" si="5"/>
        <v>2</v>
      </c>
    </row>
    <row r="18" spans="1:12">
      <c r="A18" s="6">
        <f t="shared" si="6"/>
        <v>16</v>
      </c>
      <c r="B18" s="8"/>
      <c r="C18" s="8"/>
      <c r="D18" s="9">
        <f t="shared" si="0"/>
        <v>0</v>
      </c>
      <c r="E18" s="8"/>
      <c r="F18" s="10">
        <f t="shared" si="1"/>
        <v>0</v>
      </c>
      <c r="G18" s="8"/>
      <c r="H18" s="10">
        <f t="shared" si="2"/>
        <v>0</v>
      </c>
      <c r="I18" s="8" t="s">
        <v>12</v>
      </c>
      <c r="J18" s="10">
        <f t="shared" si="3"/>
        <v>0</v>
      </c>
      <c r="K18" s="10">
        <f t="shared" si="4"/>
        <v>0</v>
      </c>
      <c r="L18" s="10">
        <f t="shared" si="5"/>
        <v>2</v>
      </c>
    </row>
    <row r="19" spans="1:12">
      <c r="A19" s="6">
        <f t="shared" si="6"/>
        <v>17</v>
      </c>
      <c r="B19" s="8"/>
      <c r="C19" s="8"/>
      <c r="D19" s="9">
        <f t="shared" si="0"/>
        <v>0</v>
      </c>
      <c r="E19" s="8"/>
      <c r="F19" s="10">
        <f t="shared" si="1"/>
        <v>0</v>
      </c>
      <c r="G19" s="8"/>
      <c r="H19" s="10">
        <f t="shared" si="2"/>
        <v>0</v>
      </c>
      <c r="I19" s="8" t="s">
        <v>12</v>
      </c>
      <c r="J19" s="10">
        <f t="shared" si="3"/>
        <v>0</v>
      </c>
      <c r="K19" s="10">
        <f t="shared" si="4"/>
        <v>0</v>
      </c>
      <c r="L19" s="10">
        <f t="shared" si="5"/>
        <v>2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/>
      <c r="F20" s="10">
        <f t="shared" si="1"/>
        <v>0</v>
      </c>
      <c r="G20" s="8"/>
      <c r="H20" s="10">
        <f t="shared" si="2"/>
        <v>0</v>
      </c>
      <c r="I20" s="8" t="s">
        <v>12</v>
      </c>
      <c r="J20" s="10">
        <f t="shared" si="3"/>
        <v>0</v>
      </c>
      <c r="K20" s="10">
        <f t="shared" si="4"/>
        <v>0</v>
      </c>
      <c r="L20" s="10">
        <f t="shared" si="5"/>
        <v>2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/>
      <c r="F21" s="10">
        <f t="shared" si="1"/>
        <v>0</v>
      </c>
      <c r="G21" s="8"/>
      <c r="H21" s="10">
        <f t="shared" si="2"/>
        <v>0</v>
      </c>
      <c r="I21" s="8" t="s">
        <v>12</v>
      </c>
      <c r="J21" s="10">
        <f t="shared" si="3"/>
        <v>0</v>
      </c>
      <c r="K21" s="10">
        <f t="shared" si="4"/>
        <v>0</v>
      </c>
      <c r="L21" s="10">
        <f t="shared" si="5"/>
        <v>2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/>
      <c r="F22" s="10">
        <f t="shared" si="1"/>
        <v>0</v>
      </c>
      <c r="G22" s="8"/>
      <c r="H22" s="10">
        <f t="shared" si="2"/>
        <v>0</v>
      </c>
      <c r="I22" s="8" t="s">
        <v>12</v>
      </c>
      <c r="J22" s="10">
        <f t="shared" si="3"/>
        <v>0</v>
      </c>
      <c r="K22" s="10">
        <f t="shared" si="4"/>
        <v>0</v>
      </c>
      <c r="L22" s="10">
        <f t="shared" si="5"/>
        <v>2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/>
      <c r="F23" s="10">
        <f t="shared" si="1"/>
        <v>0</v>
      </c>
      <c r="G23" s="8"/>
      <c r="H23" s="10">
        <f t="shared" si="2"/>
        <v>0</v>
      </c>
      <c r="I23" s="8" t="s">
        <v>12</v>
      </c>
      <c r="J23" s="10">
        <f t="shared" si="3"/>
        <v>0</v>
      </c>
      <c r="K23" s="10">
        <f t="shared" si="4"/>
        <v>0</v>
      </c>
      <c r="L23" s="10">
        <f t="shared" si="5"/>
        <v>2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/>
      <c r="F24" s="10">
        <f t="shared" si="1"/>
        <v>0</v>
      </c>
      <c r="G24" s="8"/>
      <c r="H24" s="10">
        <f t="shared" si="2"/>
        <v>0</v>
      </c>
      <c r="I24" s="8" t="s">
        <v>12</v>
      </c>
      <c r="J24" s="10">
        <f t="shared" si="3"/>
        <v>0</v>
      </c>
      <c r="K24" s="10">
        <f t="shared" si="4"/>
        <v>0</v>
      </c>
      <c r="L24" s="10">
        <f t="shared" si="5"/>
        <v>2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/>
      <c r="F25" s="10">
        <f t="shared" si="1"/>
        <v>0</v>
      </c>
      <c r="G25" s="8"/>
      <c r="H25" s="10">
        <f t="shared" si="2"/>
        <v>0</v>
      </c>
      <c r="I25" s="8" t="s">
        <v>12</v>
      </c>
      <c r="J25" s="10">
        <f t="shared" si="3"/>
        <v>0</v>
      </c>
      <c r="K25" s="10">
        <f t="shared" si="4"/>
        <v>0</v>
      </c>
      <c r="L25" s="10">
        <f t="shared" si="5"/>
        <v>2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/>
      <c r="F26" s="10">
        <f t="shared" si="1"/>
        <v>0</v>
      </c>
      <c r="G26" s="8"/>
      <c r="H26" s="10">
        <f t="shared" si="2"/>
        <v>0</v>
      </c>
      <c r="I26" s="8" t="s">
        <v>12</v>
      </c>
      <c r="J26" s="10">
        <f t="shared" si="3"/>
        <v>0</v>
      </c>
      <c r="K26" s="10">
        <f t="shared" si="4"/>
        <v>0</v>
      </c>
      <c r="L26" s="10">
        <f t="shared" si="5"/>
        <v>2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/>
      <c r="F27" s="10">
        <f t="shared" si="1"/>
        <v>0</v>
      </c>
      <c r="G27" s="8"/>
      <c r="H27" s="10">
        <f t="shared" si="2"/>
        <v>0</v>
      </c>
      <c r="I27" s="8" t="s">
        <v>12</v>
      </c>
      <c r="J27" s="10">
        <f t="shared" si="3"/>
        <v>0</v>
      </c>
      <c r="K27" s="10">
        <f t="shared" si="4"/>
        <v>0</v>
      </c>
      <c r="L27" s="10">
        <f t="shared" si="5"/>
        <v>2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/>
      <c r="F28" s="10">
        <f t="shared" si="1"/>
        <v>0</v>
      </c>
      <c r="G28" s="8"/>
      <c r="H28" s="10">
        <f t="shared" si="2"/>
        <v>0</v>
      </c>
      <c r="I28" s="8" t="s">
        <v>12</v>
      </c>
      <c r="J28" s="10">
        <f t="shared" si="3"/>
        <v>0</v>
      </c>
      <c r="K28" s="10">
        <f t="shared" si="4"/>
        <v>0</v>
      </c>
      <c r="L28" s="10">
        <f t="shared" si="5"/>
        <v>2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/>
      <c r="F29" s="10">
        <f t="shared" si="1"/>
        <v>0</v>
      </c>
      <c r="G29" s="8"/>
      <c r="H29" s="10">
        <f t="shared" si="2"/>
        <v>0</v>
      </c>
      <c r="I29" s="8" t="s">
        <v>12</v>
      </c>
      <c r="J29" s="10">
        <f t="shared" si="3"/>
        <v>0</v>
      </c>
      <c r="K29" s="10">
        <f t="shared" si="4"/>
        <v>0</v>
      </c>
      <c r="L29" s="10">
        <f t="shared" si="5"/>
        <v>2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/>
      <c r="F30" s="10">
        <f t="shared" si="1"/>
        <v>0</v>
      </c>
      <c r="G30" s="8"/>
      <c r="H30" s="10">
        <f t="shared" si="2"/>
        <v>0</v>
      </c>
      <c r="I30" s="8" t="s">
        <v>12</v>
      </c>
      <c r="J30" s="10">
        <f t="shared" si="3"/>
        <v>0</v>
      </c>
      <c r="K30" s="10">
        <f t="shared" si="4"/>
        <v>0</v>
      </c>
      <c r="L30" s="10">
        <f t="shared" si="5"/>
        <v>2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/>
      <c r="F31" s="10">
        <f t="shared" si="1"/>
        <v>0</v>
      </c>
      <c r="G31" s="8"/>
      <c r="H31" s="10">
        <f t="shared" si="2"/>
        <v>0</v>
      </c>
      <c r="I31" s="8" t="s">
        <v>12</v>
      </c>
      <c r="J31" s="10">
        <f t="shared" si="3"/>
        <v>0</v>
      </c>
      <c r="K31" s="10">
        <f t="shared" si="4"/>
        <v>0</v>
      </c>
      <c r="L31" s="10">
        <f t="shared" si="5"/>
        <v>2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/>
      <c r="F32" s="10">
        <f t="shared" si="1"/>
        <v>0</v>
      </c>
      <c r="G32" s="8"/>
      <c r="H32" s="10">
        <f t="shared" si="2"/>
        <v>0</v>
      </c>
      <c r="I32" s="8" t="s">
        <v>12</v>
      </c>
      <c r="J32" s="10">
        <f t="shared" si="3"/>
        <v>0</v>
      </c>
      <c r="K32" s="10">
        <f t="shared" si="4"/>
        <v>0</v>
      </c>
      <c r="L32" s="10">
        <f t="shared" si="5"/>
        <v>2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/>
      <c r="F33" s="10">
        <f t="shared" si="1"/>
        <v>0</v>
      </c>
      <c r="G33" s="8"/>
      <c r="H33" s="10">
        <f t="shared" si="2"/>
        <v>0</v>
      </c>
      <c r="I33" s="8" t="s">
        <v>12</v>
      </c>
      <c r="J33" s="10">
        <f t="shared" si="3"/>
        <v>0</v>
      </c>
      <c r="K33" s="10">
        <f t="shared" si="4"/>
        <v>0</v>
      </c>
      <c r="L33" s="10">
        <f t="shared" si="5"/>
        <v>2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/>
      <c r="F34" s="10">
        <f t="shared" si="1"/>
        <v>0</v>
      </c>
      <c r="G34" s="8"/>
      <c r="H34" s="10">
        <f t="shared" si="2"/>
        <v>0</v>
      </c>
      <c r="I34" s="8" t="s">
        <v>12</v>
      </c>
      <c r="J34" s="10">
        <f t="shared" si="3"/>
        <v>0</v>
      </c>
      <c r="K34" s="10">
        <f t="shared" si="4"/>
        <v>0</v>
      </c>
      <c r="L34" s="10">
        <f t="shared" si="5"/>
        <v>2</v>
      </c>
    </row>
    <row r="35" spans="1:12">
      <c r="A35" s="6">
        <f t="shared" si="6"/>
        <v>33</v>
      </c>
      <c r="B35" s="8"/>
      <c r="C35" s="8"/>
      <c r="D35" s="9">
        <f t="shared" ref="D35:D66" si="7">IF(C35&gt;0,20/48*C35,0)</f>
        <v>0</v>
      </c>
      <c r="E35" s="8"/>
      <c r="F35" s="10">
        <f t="shared" ref="F35:F66" si="8">IF(E35&gt;0,40/10*E35,0)</f>
        <v>0</v>
      </c>
      <c r="G35" s="8"/>
      <c r="H35" s="10">
        <f t="shared" ref="H35:H66" si="9">IF(G35&gt;0,40*G$53/G35,0)</f>
        <v>0</v>
      </c>
      <c r="I35" s="8" t="s">
        <v>12</v>
      </c>
      <c r="J35" s="10">
        <f t="shared" ref="J35:J66" si="10">IF(I35="-",0,IF(I35&gt;0,25*I$53/I35))</f>
        <v>0</v>
      </c>
      <c r="K35" s="10">
        <f t="shared" ref="K35:K66" si="11">D35+F35+H35+J35</f>
        <v>0</v>
      </c>
      <c r="L35" s="10">
        <f t="shared" ref="L35:L66" si="12">RANK(K35,$K$3:$K$52)</f>
        <v>2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/>
      <c r="F36" s="10">
        <f t="shared" si="8"/>
        <v>0</v>
      </c>
      <c r="G36" s="8"/>
      <c r="H36" s="10">
        <f t="shared" si="9"/>
        <v>0</v>
      </c>
      <c r="I36" s="8" t="s">
        <v>12</v>
      </c>
      <c r="J36" s="10">
        <f t="shared" si="10"/>
        <v>0</v>
      </c>
      <c r="K36" s="10">
        <f t="shared" si="11"/>
        <v>0</v>
      </c>
      <c r="L36" s="10">
        <f t="shared" si="12"/>
        <v>2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/>
      <c r="F37" s="10">
        <f t="shared" si="8"/>
        <v>0</v>
      </c>
      <c r="G37" s="8"/>
      <c r="H37" s="10">
        <f t="shared" si="9"/>
        <v>0</v>
      </c>
      <c r="I37" s="8" t="s">
        <v>12</v>
      </c>
      <c r="J37" s="10">
        <f t="shared" si="10"/>
        <v>0</v>
      </c>
      <c r="K37" s="10">
        <f t="shared" si="11"/>
        <v>0</v>
      </c>
      <c r="L37" s="10">
        <f t="shared" si="12"/>
        <v>2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/>
      <c r="F38" s="10">
        <f t="shared" si="8"/>
        <v>0</v>
      </c>
      <c r="G38" s="8"/>
      <c r="H38" s="10">
        <f t="shared" si="9"/>
        <v>0</v>
      </c>
      <c r="I38" s="8" t="s">
        <v>12</v>
      </c>
      <c r="J38" s="10">
        <f t="shared" si="10"/>
        <v>0</v>
      </c>
      <c r="K38" s="10">
        <f t="shared" si="11"/>
        <v>0</v>
      </c>
      <c r="L38" s="10">
        <f t="shared" si="12"/>
        <v>2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/>
      <c r="F39" s="10">
        <f t="shared" si="8"/>
        <v>0</v>
      </c>
      <c r="G39" s="8"/>
      <c r="H39" s="10">
        <f t="shared" si="9"/>
        <v>0</v>
      </c>
      <c r="I39" s="8" t="s">
        <v>12</v>
      </c>
      <c r="J39" s="10">
        <f t="shared" si="10"/>
        <v>0</v>
      </c>
      <c r="K39" s="10">
        <f t="shared" si="11"/>
        <v>0</v>
      </c>
      <c r="L39" s="10">
        <f t="shared" si="12"/>
        <v>2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/>
      <c r="F40" s="10">
        <f t="shared" si="8"/>
        <v>0</v>
      </c>
      <c r="G40" s="8"/>
      <c r="H40" s="10">
        <f t="shared" si="9"/>
        <v>0</v>
      </c>
      <c r="I40" s="8" t="s">
        <v>12</v>
      </c>
      <c r="J40" s="10">
        <f t="shared" si="10"/>
        <v>0</v>
      </c>
      <c r="K40" s="10">
        <f t="shared" si="11"/>
        <v>0</v>
      </c>
      <c r="L40" s="10">
        <f t="shared" si="12"/>
        <v>2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/>
      <c r="F41" s="10">
        <f t="shared" si="8"/>
        <v>0</v>
      </c>
      <c r="G41" s="8"/>
      <c r="H41" s="10">
        <f t="shared" si="9"/>
        <v>0</v>
      </c>
      <c r="I41" s="8" t="s">
        <v>12</v>
      </c>
      <c r="J41" s="10">
        <f t="shared" si="10"/>
        <v>0</v>
      </c>
      <c r="K41" s="10">
        <f t="shared" si="11"/>
        <v>0</v>
      </c>
      <c r="L41" s="10">
        <f t="shared" si="12"/>
        <v>2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/>
      <c r="F42" s="10">
        <f t="shared" si="8"/>
        <v>0</v>
      </c>
      <c r="G42" s="8"/>
      <c r="H42" s="10">
        <f t="shared" si="9"/>
        <v>0</v>
      </c>
      <c r="I42" s="8" t="s">
        <v>12</v>
      </c>
      <c r="J42" s="10">
        <f t="shared" si="10"/>
        <v>0</v>
      </c>
      <c r="K42" s="10">
        <f t="shared" si="11"/>
        <v>0</v>
      </c>
      <c r="L42" s="10">
        <f t="shared" si="12"/>
        <v>2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/>
      <c r="F43" s="10">
        <f t="shared" si="8"/>
        <v>0</v>
      </c>
      <c r="G43" s="8"/>
      <c r="H43" s="10">
        <f t="shared" si="9"/>
        <v>0</v>
      </c>
      <c r="I43" s="8" t="s">
        <v>12</v>
      </c>
      <c r="J43" s="10">
        <f t="shared" si="10"/>
        <v>0</v>
      </c>
      <c r="K43" s="10">
        <f t="shared" si="11"/>
        <v>0</v>
      </c>
      <c r="L43" s="10">
        <f t="shared" si="12"/>
        <v>2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/>
      <c r="F44" s="10">
        <f t="shared" si="8"/>
        <v>0</v>
      </c>
      <c r="G44" s="8"/>
      <c r="H44" s="10">
        <f t="shared" si="9"/>
        <v>0</v>
      </c>
      <c r="I44" s="8" t="s">
        <v>12</v>
      </c>
      <c r="J44" s="10">
        <f t="shared" si="10"/>
        <v>0</v>
      </c>
      <c r="K44" s="10">
        <f t="shared" si="11"/>
        <v>0</v>
      </c>
      <c r="L44" s="10">
        <f t="shared" si="12"/>
        <v>2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/>
      <c r="F45" s="10">
        <f t="shared" si="8"/>
        <v>0</v>
      </c>
      <c r="G45" s="8"/>
      <c r="H45" s="10">
        <f t="shared" si="9"/>
        <v>0</v>
      </c>
      <c r="I45" s="8" t="s">
        <v>12</v>
      </c>
      <c r="J45" s="10">
        <f t="shared" si="10"/>
        <v>0</v>
      </c>
      <c r="K45" s="10">
        <f t="shared" si="11"/>
        <v>0</v>
      </c>
      <c r="L45" s="10">
        <f t="shared" si="12"/>
        <v>2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/>
      <c r="F46" s="10">
        <f t="shared" si="8"/>
        <v>0</v>
      </c>
      <c r="G46" s="8"/>
      <c r="H46" s="10">
        <f t="shared" si="9"/>
        <v>0</v>
      </c>
      <c r="I46" s="8" t="s">
        <v>12</v>
      </c>
      <c r="J46" s="10">
        <f t="shared" si="10"/>
        <v>0</v>
      </c>
      <c r="K46" s="10">
        <f t="shared" si="11"/>
        <v>0</v>
      </c>
      <c r="L46" s="10">
        <f t="shared" si="12"/>
        <v>2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/>
      <c r="F47" s="10">
        <f t="shared" si="8"/>
        <v>0</v>
      </c>
      <c r="G47" s="8"/>
      <c r="H47" s="10">
        <f t="shared" si="9"/>
        <v>0</v>
      </c>
      <c r="I47" s="8" t="s">
        <v>12</v>
      </c>
      <c r="J47" s="10">
        <f t="shared" si="10"/>
        <v>0</v>
      </c>
      <c r="K47" s="10">
        <f t="shared" si="11"/>
        <v>0</v>
      </c>
      <c r="L47" s="10">
        <f t="shared" si="12"/>
        <v>2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/>
      <c r="F48" s="10">
        <f t="shared" si="8"/>
        <v>0</v>
      </c>
      <c r="G48" s="8"/>
      <c r="H48" s="10">
        <f t="shared" si="9"/>
        <v>0</v>
      </c>
      <c r="I48" s="8" t="s">
        <v>12</v>
      </c>
      <c r="J48" s="10">
        <f t="shared" si="10"/>
        <v>0</v>
      </c>
      <c r="K48" s="10">
        <f t="shared" si="11"/>
        <v>0</v>
      </c>
      <c r="L48" s="10">
        <f t="shared" si="12"/>
        <v>2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/>
      <c r="F49" s="10">
        <f t="shared" si="8"/>
        <v>0</v>
      </c>
      <c r="G49" s="8"/>
      <c r="H49" s="10">
        <f t="shared" si="9"/>
        <v>0</v>
      </c>
      <c r="I49" s="8" t="s">
        <v>12</v>
      </c>
      <c r="J49" s="10">
        <f t="shared" si="10"/>
        <v>0</v>
      </c>
      <c r="K49" s="10">
        <f t="shared" si="11"/>
        <v>0</v>
      </c>
      <c r="L49" s="10">
        <f t="shared" si="12"/>
        <v>2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/>
      <c r="F50" s="10">
        <f t="shared" si="8"/>
        <v>0</v>
      </c>
      <c r="G50" s="8"/>
      <c r="H50" s="10">
        <f t="shared" si="9"/>
        <v>0</v>
      </c>
      <c r="I50" s="8" t="s">
        <v>12</v>
      </c>
      <c r="J50" s="10">
        <f t="shared" si="10"/>
        <v>0</v>
      </c>
      <c r="K50" s="10">
        <f t="shared" si="11"/>
        <v>0</v>
      </c>
      <c r="L50" s="10">
        <f t="shared" si="12"/>
        <v>2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/>
      <c r="F51" s="10">
        <f t="shared" si="8"/>
        <v>0</v>
      </c>
      <c r="G51" s="8"/>
      <c r="H51" s="10">
        <f t="shared" si="9"/>
        <v>0</v>
      </c>
      <c r="I51" s="8" t="s">
        <v>12</v>
      </c>
      <c r="J51" s="10">
        <f t="shared" si="10"/>
        <v>0</v>
      </c>
      <c r="K51" s="10">
        <f t="shared" si="11"/>
        <v>0</v>
      </c>
      <c r="L51" s="10">
        <f t="shared" si="12"/>
        <v>2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/>
      <c r="F52" s="10">
        <f t="shared" si="8"/>
        <v>0</v>
      </c>
      <c r="G52" s="8"/>
      <c r="H52" s="10">
        <f t="shared" si="9"/>
        <v>0</v>
      </c>
      <c r="I52" s="8" t="s">
        <v>12</v>
      </c>
      <c r="J52" s="10">
        <f t="shared" si="10"/>
        <v>0</v>
      </c>
      <c r="K52" s="10">
        <f t="shared" si="11"/>
        <v>0</v>
      </c>
      <c r="L52" s="10">
        <f t="shared" si="12"/>
        <v>2</v>
      </c>
    </row>
    <row r="53" spans="1:12">
      <c r="G53" s="12">
        <f>MIN(G3:G52)</f>
        <v>66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69930555555555596" right="0.69930555555555596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zoomScaleNormal="100" workbookViewId="0">
      <selection activeCell="D3" sqref="D3"/>
    </sheetView>
  </sheetViews>
  <sheetFormatPr defaultColWidth="9.140625" defaultRowHeight="15"/>
  <cols>
    <col min="1" max="1" width="9.140625" style="5"/>
    <col min="2" max="2" width="39.5703125" style="5" customWidth="1"/>
    <col min="3" max="6" width="9.140625" style="5"/>
    <col min="7" max="7" width="10.7109375" style="5" customWidth="1"/>
    <col min="8" max="8" width="9.140625" style="5"/>
    <col min="9" max="9" width="0.140625" style="5" hidden="1" customWidth="1"/>
    <col min="10" max="10" width="9.140625" style="5" hidden="1"/>
    <col min="11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4"/>
      <c r="K1" s="2" t="s">
        <v>6</v>
      </c>
      <c r="L1" s="4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10</v>
      </c>
      <c r="H2" s="6" t="s">
        <v>9</v>
      </c>
      <c r="I2" s="6" t="s">
        <v>11</v>
      </c>
      <c r="J2" s="6" t="s">
        <v>9</v>
      </c>
      <c r="K2" s="2"/>
      <c r="L2" s="4"/>
    </row>
    <row r="3" spans="1:12">
      <c r="A3" s="6">
        <v>1</v>
      </c>
      <c r="B3" s="7"/>
      <c r="C3" s="8"/>
      <c r="D3" s="9">
        <f t="shared" ref="D3:D34" si="0">IF(C3&gt;0,20/48*C3,0)</f>
        <v>0</v>
      </c>
      <c r="E3" s="8"/>
      <c r="F3" s="10">
        <f t="shared" ref="F3:F34" si="1">IF(E3&gt;0,40/10*E3,0)</f>
        <v>0</v>
      </c>
      <c r="G3" s="8"/>
      <c r="H3" s="10">
        <f t="shared" ref="H3:H34" si="2">IF(G3&gt;0,40*G$53/G3,0)</f>
        <v>0</v>
      </c>
      <c r="I3" s="8" t="s">
        <v>12</v>
      </c>
      <c r="J3" s="10">
        <f t="shared" ref="J3:J34" si="3">IF(I3="-",0,IF(I3&gt;0,25*I$53/I3))</f>
        <v>0</v>
      </c>
      <c r="K3" s="10">
        <f t="shared" ref="K3:K34" si="4">D3+F3+H3+J3</f>
        <v>0</v>
      </c>
      <c r="L3" s="10">
        <f t="shared" ref="L3:L34" si="5">RANK(K3,$K$3:$K$52)</f>
        <v>1</v>
      </c>
    </row>
    <row r="4" spans="1:12">
      <c r="A4" s="6">
        <f t="shared" ref="A4:A35" si="6">A3+1</f>
        <v>2</v>
      </c>
      <c r="B4" s="11"/>
      <c r="C4" s="8"/>
      <c r="D4" s="9">
        <f t="shared" si="0"/>
        <v>0</v>
      </c>
      <c r="E4" s="8"/>
      <c r="F4" s="10">
        <f t="shared" si="1"/>
        <v>0</v>
      </c>
      <c r="G4" s="8"/>
      <c r="H4" s="10">
        <f t="shared" si="2"/>
        <v>0</v>
      </c>
      <c r="I4" s="8" t="s">
        <v>12</v>
      </c>
      <c r="J4" s="10">
        <f t="shared" si="3"/>
        <v>0</v>
      </c>
      <c r="K4" s="10">
        <f t="shared" si="4"/>
        <v>0</v>
      </c>
      <c r="L4" s="10">
        <f t="shared" si="5"/>
        <v>1</v>
      </c>
    </row>
    <row r="5" spans="1:12">
      <c r="A5" s="6">
        <f t="shared" si="6"/>
        <v>3</v>
      </c>
      <c r="B5" s="11"/>
      <c r="C5" s="8"/>
      <c r="D5" s="9">
        <f t="shared" si="0"/>
        <v>0</v>
      </c>
      <c r="E5" s="8"/>
      <c r="F5" s="10">
        <f t="shared" si="1"/>
        <v>0</v>
      </c>
      <c r="G5" s="8"/>
      <c r="H5" s="10">
        <f t="shared" si="2"/>
        <v>0</v>
      </c>
      <c r="I5" s="8" t="s">
        <v>12</v>
      </c>
      <c r="J5" s="10">
        <f t="shared" si="3"/>
        <v>0</v>
      </c>
      <c r="K5" s="10">
        <f t="shared" si="4"/>
        <v>0</v>
      </c>
      <c r="L5" s="10">
        <f t="shared" si="5"/>
        <v>1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/>
      <c r="F6" s="10">
        <f t="shared" si="1"/>
        <v>0</v>
      </c>
      <c r="G6" s="8"/>
      <c r="H6" s="10">
        <f t="shared" si="2"/>
        <v>0</v>
      </c>
      <c r="I6" s="8" t="s">
        <v>12</v>
      </c>
      <c r="J6" s="10">
        <f t="shared" si="3"/>
        <v>0</v>
      </c>
      <c r="K6" s="10">
        <f t="shared" si="4"/>
        <v>0</v>
      </c>
      <c r="L6" s="10">
        <f t="shared" si="5"/>
        <v>1</v>
      </c>
    </row>
    <row r="7" spans="1:12">
      <c r="A7" s="6">
        <f t="shared" si="6"/>
        <v>5</v>
      </c>
      <c r="B7" s="7"/>
      <c r="C7" s="8"/>
      <c r="D7" s="9">
        <f t="shared" si="0"/>
        <v>0</v>
      </c>
      <c r="E7" s="8"/>
      <c r="F7" s="10">
        <f t="shared" si="1"/>
        <v>0</v>
      </c>
      <c r="G7" s="8"/>
      <c r="H7" s="10">
        <f t="shared" si="2"/>
        <v>0</v>
      </c>
      <c r="I7" s="8" t="s">
        <v>12</v>
      </c>
      <c r="J7" s="10">
        <f t="shared" si="3"/>
        <v>0</v>
      </c>
      <c r="K7" s="10">
        <f t="shared" si="4"/>
        <v>0</v>
      </c>
      <c r="L7" s="10">
        <f t="shared" si="5"/>
        <v>1</v>
      </c>
    </row>
    <row r="8" spans="1:12">
      <c r="A8" s="6">
        <f t="shared" si="6"/>
        <v>6</v>
      </c>
      <c r="B8" s="7"/>
      <c r="C8" s="8"/>
      <c r="D8" s="9">
        <f t="shared" si="0"/>
        <v>0</v>
      </c>
      <c r="E8" s="8"/>
      <c r="F8" s="10">
        <f t="shared" si="1"/>
        <v>0</v>
      </c>
      <c r="G8" s="8"/>
      <c r="H8" s="10">
        <f t="shared" si="2"/>
        <v>0</v>
      </c>
      <c r="I8" s="8" t="s">
        <v>12</v>
      </c>
      <c r="J8" s="10">
        <f t="shared" si="3"/>
        <v>0</v>
      </c>
      <c r="K8" s="10">
        <f t="shared" si="4"/>
        <v>0</v>
      </c>
      <c r="L8" s="10">
        <f t="shared" si="5"/>
        <v>1</v>
      </c>
    </row>
    <row r="9" spans="1:12">
      <c r="A9" s="6">
        <f t="shared" si="6"/>
        <v>7</v>
      </c>
      <c r="B9" s="11"/>
      <c r="C9" s="8"/>
      <c r="D9" s="9">
        <f t="shared" si="0"/>
        <v>0</v>
      </c>
      <c r="E9" s="8"/>
      <c r="F9" s="10">
        <f t="shared" si="1"/>
        <v>0</v>
      </c>
      <c r="G9" s="8"/>
      <c r="H9" s="10">
        <f t="shared" si="2"/>
        <v>0</v>
      </c>
      <c r="I9" s="8" t="s">
        <v>12</v>
      </c>
      <c r="J9" s="10">
        <f t="shared" si="3"/>
        <v>0</v>
      </c>
      <c r="K9" s="10">
        <f t="shared" si="4"/>
        <v>0</v>
      </c>
      <c r="L9" s="10">
        <f t="shared" si="5"/>
        <v>1</v>
      </c>
    </row>
    <row r="10" spans="1:12">
      <c r="A10" s="6">
        <f t="shared" si="6"/>
        <v>8</v>
      </c>
      <c r="B10" s="11"/>
      <c r="C10" s="8"/>
      <c r="D10" s="9">
        <f t="shared" si="0"/>
        <v>0</v>
      </c>
      <c r="E10" s="8"/>
      <c r="F10" s="10">
        <f t="shared" si="1"/>
        <v>0</v>
      </c>
      <c r="G10" s="8"/>
      <c r="H10" s="10">
        <f t="shared" si="2"/>
        <v>0</v>
      </c>
      <c r="I10" s="8" t="s">
        <v>12</v>
      </c>
      <c r="J10" s="10">
        <f t="shared" si="3"/>
        <v>0</v>
      </c>
      <c r="K10" s="10">
        <f t="shared" si="4"/>
        <v>0</v>
      </c>
      <c r="L10" s="10">
        <f t="shared" si="5"/>
        <v>1</v>
      </c>
    </row>
    <row r="11" spans="1:12">
      <c r="A11" s="6">
        <f t="shared" si="6"/>
        <v>9</v>
      </c>
      <c r="B11" s="11"/>
      <c r="C11" s="8"/>
      <c r="D11" s="9">
        <f t="shared" si="0"/>
        <v>0</v>
      </c>
      <c r="E11" s="8"/>
      <c r="F11" s="10">
        <f t="shared" si="1"/>
        <v>0</v>
      </c>
      <c r="G11" s="8"/>
      <c r="H11" s="10">
        <f t="shared" si="2"/>
        <v>0</v>
      </c>
      <c r="I11" s="8" t="s">
        <v>12</v>
      </c>
      <c r="J11" s="10">
        <f t="shared" si="3"/>
        <v>0</v>
      </c>
      <c r="K11" s="10">
        <f t="shared" si="4"/>
        <v>0</v>
      </c>
      <c r="L11" s="10">
        <f t="shared" si="5"/>
        <v>1</v>
      </c>
    </row>
    <row r="12" spans="1:12">
      <c r="A12" s="6">
        <f t="shared" si="6"/>
        <v>10</v>
      </c>
      <c r="B12" s="7"/>
      <c r="C12" s="8"/>
      <c r="D12" s="9">
        <f t="shared" si="0"/>
        <v>0</v>
      </c>
      <c r="E12" s="8"/>
      <c r="F12" s="10">
        <f t="shared" si="1"/>
        <v>0</v>
      </c>
      <c r="G12" s="8"/>
      <c r="H12" s="10">
        <f t="shared" si="2"/>
        <v>0</v>
      </c>
      <c r="I12" s="8" t="s">
        <v>12</v>
      </c>
      <c r="J12" s="10">
        <f t="shared" si="3"/>
        <v>0</v>
      </c>
      <c r="K12" s="10">
        <f t="shared" si="4"/>
        <v>0</v>
      </c>
      <c r="L12" s="10">
        <f t="shared" si="5"/>
        <v>1</v>
      </c>
    </row>
    <row r="13" spans="1:12">
      <c r="A13" s="6">
        <f t="shared" si="6"/>
        <v>11</v>
      </c>
      <c r="B13" s="7"/>
      <c r="C13" s="8"/>
      <c r="D13" s="9">
        <f t="shared" si="0"/>
        <v>0</v>
      </c>
      <c r="E13" s="8"/>
      <c r="F13" s="10">
        <f t="shared" si="1"/>
        <v>0</v>
      </c>
      <c r="G13" s="8"/>
      <c r="H13" s="10">
        <f t="shared" si="2"/>
        <v>0</v>
      </c>
      <c r="I13" s="8" t="s">
        <v>12</v>
      </c>
      <c r="J13" s="10">
        <f t="shared" si="3"/>
        <v>0</v>
      </c>
      <c r="K13" s="10">
        <f t="shared" si="4"/>
        <v>0</v>
      </c>
      <c r="L13" s="10">
        <f t="shared" si="5"/>
        <v>1</v>
      </c>
    </row>
    <row r="14" spans="1:12">
      <c r="A14" s="6">
        <f t="shared" si="6"/>
        <v>12</v>
      </c>
      <c r="B14" s="11"/>
      <c r="C14" s="8"/>
      <c r="D14" s="9">
        <f t="shared" si="0"/>
        <v>0</v>
      </c>
      <c r="E14" s="8"/>
      <c r="F14" s="10">
        <f t="shared" si="1"/>
        <v>0</v>
      </c>
      <c r="G14" s="8"/>
      <c r="H14" s="10">
        <f t="shared" si="2"/>
        <v>0</v>
      </c>
      <c r="I14" s="8" t="s">
        <v>12</v>
      </c>
      <c r="J14" s="10">
        <f t="shared" si="3"/>
        <v>0</v>
      </c>
      <c r="K14" s="10">
        <f t="shared" si="4"/>
        <v>0</v>
      </c>
      <c r="L14" s="10">
        <f t="shared" si="5"/>
        <v>1</v>
      </c>
    </row>
    <row r="15" spans="1:12">
      <c r="A15" s="6">
        <f t="shared" si="6"/>
        <v>13</v>
      </c>
      <c r="B15" s="11"/>
      <c r="C15" s="8"/>
      <c r="D15" s="9">
        <f t="shared" si="0"/>
        <v>0</v>
      </c>
      <c r="E15" s="8"/>
      <c r="F15" s="10">
        <f t="shared" si="1"/>
        <v>0</v>
      </c>
      <c r="G15" s="8"/>
      <c r="H15" s="10">
        <f t="shared" si="2"/>
        <v>0</v>
      </c>
      <c r="I15" s="8" t="s">
        <v>12</v>
      </c>
      <c r="J15" s="10">
        <f t="shared" si="3"/>
        <v>0</v>
      </c>
      <c r="K15" s="10">
        <f t="shared" si="4"/>
        <v>0</v>
      </c>
      <c r="L15" s="10">
        <f t="shared" si="5"/>
        <v>1</v>
      </c>
    </row>
    <row r="16" spans="1:12">
      <c r="A16" s="6">
        <f t="shared" si="6"/>
        <v>14</v>
      </c>
      <c r="B16" s="11"/>
      <c r="C16" s="8"/>
      <c r="D16" s="9">
        <f t="shared" si="0"/>
        <v>0</v>
      </c>
      <c r="E16" s="8"/>
      <c r="F16" s="10">
        <f t="shared" si="1"/>
        <v>0</v>
      </c>
      <c r="G16" s="8"/>
      <c r="H16" s="10">
        <f t="shared" si="2"/>
        <v>0</v>
      </c>
      <c r="I16" s="8" t="s">
        <v>12</v>
      </c>
      <c r="J16" s="10">
        <f t="shared" si="3"/>
        <v>0</v>
      </c>
      <c r="K16" s="10">
        <f t="shared" si="4"/>
        <v>0</v>
      </c>
      <c r="L16" s="10">
        <f t="shared" si="5"/>
        <v>1</v>
      </c>
    </row>
    <row r="17" spans="1:12">
      <c r="A17" s="6">
        <f t="shared" si="6"/>
        <v>15</v>
      </c>
      <c r="B17" s="7"/>
      <c r="C17" s="8"/>
      <c r="D17" s="9">
        <f t="shared" si="0"/>
        <v>0</v>
      </c>
      <c r="E17" s="8"/>
      <c r="F17" s="10">
        <f t="shared" si="1"/>
        <v>0</v>
      </c>
      <c r="G17" s="8"/>
      <c r="H17" s="10">
        <f t="shared" si="2"/>
        <v>0</v>
      </c>
      <c r="I17" s="8" t="s">
        <v>12</v>
      </c>
      <c r="J17" s="10">
        <f t="shared" si="3"/>
        <v>0</v>
      </c>
      <c r="K17" s="10">
        <f t="shared" si="4"/>
        <v>0</v>
      </c>
      <c r="L17" s="10">
        <f t="shared" si="5"/>
        <v>1</v>
      </c>
    </row>
    <row r="18" spans="1:12">
      <c r="A18" s="6">
        <f t="shared" si="6"/>
        <v>16</v>
      </c>
      <c r="B18" s="7"/>
      <c r="C18" s="8"/>
      <c r="D18" s="9">
        <f t="shared" si="0"/>
        <v>0</v>
      </c>
      <c r="E18" s="8"/>
      <c r="F18" s="10">
        <f t="shared" si="1"/>
        <v>0</v>
      </c>
      <c r="G18" s="8"/>
      <c r="H18" s="10">
        <f t="shared" si="2"/>
        <v>0</v>
      </c>
      <c r="I18" s="8" t="s">
        <v>12</v>
      </c>
      <c r="J18" s="10">
        <f t="shared" si="3"/>
        <v>0</v>
      </c>
      <c r="K18" s="10">
        <f t="shared" si="4"/>
        <v>0</v>
      </c>
      <c r="L18" s="10">
        <f t="shared" si="5"/>
        <v>1</v>
      </c>
    </row>
    <row r="19" spans="1:12">
      <c r="A19" s="6">
        <f t="shared" si="6"/>
        <v>17</v>
      </c>
      <c r="B19" s="11"/>
      <c r="C19" s="8"/>
      <c r="D19" s="9">
        <f t="shared" si="0"/>
        <v>0</v>
      </c>
      <c r="E19" s="8"/>
      <c r="F19" s="10">
        <f t="shared" si="1"/>
        <v>0</v>
      </c>
      <c r="G19" s="8"/>
      <c r="H19" s="10">
        <f t="shared" si="2"/>
        <v>0</v>
      </c>
      <c r="I19" s="8" t="s">
        <v>12</v>
      </c>
      <c r="J19" s="10">
        <f t="shared" si="3"/>
        <v>0</v>
      </c>
      <c r="K19" s="10">
        <f t="shared" si="4"/>
        <v>0</v>
      </c>
      <c r="L19" s="10">
        <f t="shared" si="5"/>
        <v>1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/>
      <c r="F20" s="10">
        <f t="shared" si="1"/>
        <v>0</v>
      </c>
      <c r="G20" s="8"/>
      <c r="H20" s="10">
        <f t="shared" si="2"/>
        <v>0</v>
      </c>
      <c r="I20" s="8" t="s">
        <v>12</v>
      </c>
      <c r="J20" s="10">
        <f t="shared" si="3"/>
        <v>0</v>
      </c>
      <c r="K20" s="10">
        <f t="shared" si="4"/>
        <v>0</v>
      </c>
      <c r="L20" s="10">
        <f t="shared" si="5"/>
        <v>1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/>
      <c r="F21" s="10">
        <f t="shared" si="1"/>
        <v>0</v>
      </c>
      <c r="G21" s="8"/>
      <c r="H21" s="10">
        <f t="shared" si="2"/>
        <v>0</v>
      </c>
      <c r="I21" s="8" t="s">
        <v>12</v>
      </c>
      <c r="J21" s="10">
        <f t="shared" si="3"/>
        <v>0</v>
      </c>
      <c r="K21" s="10">
        <f t="shared" si="4"/>
        <v>0</v>
      </c>
      <c r="L21" s="10">
        <f t="shared" si="5"/>
        <v>1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/>
      <c r="F22" s="10">
        <f t="shared" si="1"/>
        <v>0</v>
      </c>
      <c r="G22" s="8"/>
      <c r="H22" s="10">
        <f t="shared" si="2"/>
        <v>0</v>
      </c>
      <c r="I22" s="8" t="s">
        <v>12</v>
      </c>
      <c r="J22" s="10">
        <f t="shared" si="3"/>
        <v>0</v>
      </c>
      <c r="K22" s="10">
        <f t="shared" si="4"/>
        <v>0</v>
      </c>
      <c r="L22" s="10">
        <f t="shared" si="5"/>
        <v>1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/>
      <c r="F23" s="10">
        <f t="shared" si="1"/>
        <v>0</v>
      </c>
      <c r="G23" s="8"/>
      <c r="H23" s="10">
        <f t="shared" si="2"/>
        <v>0</v>
      </c>
      <c r="I23" s="8" t="s">
        <v>12</v>
      </c>
      <c r="J23" s="10">
        <f t="shared" si="3"/>
        <v>0</v>
      </c>
      <c r="K23" s="10">
        <f t="shared" si="4"/>
        <v>0</v>
      </c>
      <c r="L23" s="10">
        <f t="shared" si="5"/>
        <v>1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/>
      <c r="F24" s="10">
        <f t="shared" si="1"/>
        <v>0</v>
      </c>
      <c r="G24" s="8"/>
      <c r="H24" s="10">
        <f t="shared" si="2"/>
        <v>0</v>
      </c>
      <c r="I24" s="8" t="s">
        <v>12</v>
      </c>
      <c r="J24" s="10">
        <f t="shared" si="3"/>
        <v>0</v>
      </c>
      <c r="K24" s="10">
        <f t="shared" si="4"/>
        <v>0</v>
      </c>
      <c r="L24" s="10">
        <f t="shared" si="5"/>
        <v>1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/>
      <c r="F25" s="10">
        <f t="shared" si="1"/>
        <v>0</v>
      </c>
      <c r="G25" s="8"/>
      <c r="H25" s="10">
        <f t="shared" si="2"/>
        <v>0</v>
      </c>
      <c r="I25" s="8" t="s">
        <v>12</v>
      </c>
      <c r="J25" s="10">
        <f t="shared" si="3"/>
        <v>0</v>
      </c>
      <c r="K25" s="10">
        <f t="shared" si="4"/>
        <v>0</v>
      </c>
      <c r="L25" s="10">
        <f t="shared" si="5"/>
        <v>1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/>
      <c r="F26" s="10">
        <f t="shared" si="1"/>
        <v>0</v>
      </c>
      <c r="G26" s="8"/>
      <c r="H26" s="10">
        <f t="shared" si="2"/>
        <v>0</v>
      </c>
      <c r="I26" s="8" t="s">
        <v>12</v>
      </c>
      <c r="J26" s="10">
        <f t="shared" si="3"/>
        <v>0</v>
      </c>
      <c r="K26" s="10">
        <f t="shared" si="4"/>
        <v>0</v>
      </c>
      <c r="L26" s="10">
        <f t="shared" si="5"/>
        <v>1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/>
      <c r="F27" s="10">
        <f t="shared" si="1"/>
        <v>0</v>
      </c>
      <c r="G27" s="8"/>
      <c r="H27" s="10">
        <f t="shared" si="2"/>
        <v>0</v>
      </c>
      <c r="I27" s="8" t="s">
        <v>12</v>
      </c>
      <c r="J27" s="10">
        <f t="shared" si="3"/>
        <v>0</v>
      </c>
      <c r="K27" s="10">
        <f t="shared" si="4"/>
        <v>0</v>
      </c>
      <c r="L27" s="10">
        <f t="shared" si="5"/>
        <v>1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/>
      <c r="F28" s="10">
        <f t="shared" si="1"/>
        <v>0</v>
      </c>
      <c r="G28" s="8"/>
      <c r="H28" s="10">
        <f t="shared" si="2"/>
        <v>0</v>
      </c>
      <c r="I28" s="8" t="s">
        <v>12</v>
      </c>
      <c r="J28" s="10">
        <f t="shared" si="3"/>
        <v>0</v>
      </c>
      <c r="K28" s="10">
        <f t="shared" si="4"/>
        <v>0</v>
      </c>
      <c r="L28" s="10">
        <f t="shared" si="5"/>
        <v>1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/>
      <c r="F29" s="10">
        <f t="shared" si="1"/>
        <v>0</v>
      </c>
      <c r="G29" s="8"/>
      <c r="H29" s="10">
        <f t="shared" si="2"/>
        <v>0</v>
      </c>
      <c r="I29" s="8" t="s">
        <v>12</v>
      </c>
      <c r="J29" s="10">
        <f t="shared" si="3"/>
        <v>0</v>
      </c>
      <c r="K29" s="10">
        <f t="shared" si="4"/>
        <v>0</v>
      </c>
      <c r="L29" s="10">
        <f t="shared" si="5"/>
        <v>1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/>
      <c r="F30" s="10">
        <f t="shared" si="1"/>
        <v>0</v>
      </c>
      <c r="G30" s="8"/>
      <c r="H30" s="10">
        <f t="shared" si="2"/>
        <v>0</v>
      </c>
      <c r="I30" s="8" t="s">
        <v>12</v>
      </c>
      <c r="J30" s="10">
        <f t="shared" si="3"/>
        <v>0</v>
      </c>
      <c r="K30" s="10">
        <f t="shared" si="4"/>
        <v>0</v>
      </c>
      <c r="L30" s="10">
        <f t="shared" si="5"/>
        <v>1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/>
      <c r="F31" s="10">
        <f t="shared" si="1"/>
        <v>0</v>
      </c>
      <c r="G31" s="8"/>
      <c r="H31" s="10">
        <f t="shared" si="2"/>
        <v>0</v>
      </c>
      <c r="I31" s="8" t="s">
        <v>12</v>
      </c>
      <c r="J31" s="10">
        <f t="shared" si="3"/>
        <v>0</v>
      </c>
      <c r="K31" s="10">
        <f t="shared" si="4"/>
        <v>0</v>
      </c>
      <c r="L31" s="10">
        <f t="shared" si="5"/>
        <v>1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/>
      <c r="F32" s="10">
        <f t="shared" si="1"/>
        <v>0</v>
      </c>
      <c r="G32" s="8"/>
      <c r="H32" s="10">
        <f t="shared" si="2"/>
        <v>0</v>
      </c>
      <c r="I32" s="8" t="s">
        <v>12</v>
      </c>
      <c r="J32" s="10">
        <f t="shared" si="3"/>
        <v>0</v>
      </c>
      <c r="K32" s="10">
        <f t="shared" si="4"/>
        <v>0</v>
      </c>
      <c r="L32" s="10">
        <f t="shared" si="5"/>
        <v>1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/>
      <c r="F33" s="10">
        <f t="shared" si="1"/>
        <v>0</v>
      </c>
      <c r="G33" s="8"/>
      <c r="H33" s="10">
        <f t="shared" si="2"/>
        <v>0</v>
      </c>
      <c r="I33" s="8" t="s">
        <v>12</v>
      </c>
      <c r="J33" s="10">
        <f t="shared" si="3"/>
        <v>0</v>
      </c>
      <c r="K33" s="10">
        <f t="shared" si="4"/>
        <v>0</v>
      </c>
      <c r="L33" s="10">
        <f t="shared" si="5"/>
        <v>1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/>
      <c r="F34" s="10">
        <f t="shared" si="1"/>
        <v>0</v>
      </c>
      <c r="G34" s="8"/>
      <c r="H34" s="10">
        <f t="shared" si="2"/>
        <v>0</v>
      </c>
      <c r="I34" s="8" t="s">
        <v>12</v>
      </c>
      <c r="J34" s="10">
        <f t="shared" si="3"/>
        <v>0</v>
      </c>
      <c r="K34" s="10">
        <f t="shared" si="4"/>
        <v>0</v>
      </c>
      <c r="L34" s="10">
        <f t="shared" si="5"/>
        <v>1</v>
      </c>
    </row>
    <row r="35" spans="1:12">
      <c r="A35" s="6">
        <f t="shared" si="6"/>
        <v>33</v>
      </c>
      <c r="B35" s="8"/>
      <c r="C35" s="8"/>
      <c r="D35" s="9">
        <f t="shared" ref="D35:D66" si="7">IF(C35&gt;0,20/48*C35,0)</f>
        <v>0</v>
      </c>
      <c r="E35" s="8"/>
      <c r="F35" s="10">
        <f t="shared" ref="F35:F66" si="8">IF(E35&gt;0,40/10*E35,0)</f>
        <v>0</v>
      </c>
      <c r="G35" s="8"/>
      <c r="H35" s="10">
        <f t="shared" ref="H35:H66" si="9">IF(G35&gt;0,40*G$53/G35,0)</f>
        <v>0</v>
      </c>
      <c r="I35" s="8" t="s">
        <v>12</v>
      </c>
      <c r="J35" s="10">
        <f t="shared" ref="J35:J66" si="10">IF(I35="-",0,IF(I35&gt;0,25*I$53/I35))</f>
        <v>0</v>
      </c>
      <c r="K35" s="10">
        <f t="shared" ref="K35:K66" si="11">D35+F35+H35+J35</f>
        <v>0</v>
      </c>
      <c r="L35" s="10">
        <f t="shared" ref="L35:L66" si="12">RANK(K35,$K$3:$K$52)</f>
        <v>1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/>
      <c r="F36" s="10">
        <f t="shared" si="8"/>
        <v>0</v>
      </c>
      <c r="G36" s="8"/>
      <c r="H36" s="10">
        <f t="shared" si="9"/>
        <v>0</v>
      </c>
      <c r="I36" s="8" t="s">
        <v>12</v>
      </c>
      <c r="J36" s="10">
        <f t="shared" si="10"/>
        <v>0</v>
      </c>
      <c r="K36" s="10">
        <f t="shared" si="11"/>
        <v>0</v>
      </c>
      <c r="L36" s="10">
        <f t="shared" si="12"/>
        <v>1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/>
      <c r="F37" s="10">
        <f t="shared" si="8"/>
        <v>0</v>
      </c>
      <c r="G37" s="8"/>
      <c r="H37" s="10">
        <f t="shared" si="9"/>
        <v>0</v>
      </c>
      <c r="I37" s="8" t="s">
        <v>12</v>
      </c>
      <c r="J37" s="10">
        <f t="shared" si="10"/>
        <v>0</v>
      </c>
      <c r="K37" s="10">
        <f t="shared" si="11"/>
        <v>0</v>
      </c>
      <c r="L37" s="10">
        <f t="shared" si="12"/>
        <v>1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/>
      <c r="F38" s="10">
        <f t="shared" si="8"/>
        <v>0</v>
      </c>
      <c r="G38" s="8"/>
      <c r="H38" s="10">
        <f t="shared" si="9"/>
        <v>0</v>
      </c>
      <c r="I38" s="8" t="s">
        <v>12</v>
      </c>
      <c r="J38" s="10">
        <f t="shared" si="10"/>
        <v>0</v>
      </c>
      <c r="K38" s="10">
        <f t="shared" si="11"/>
        <v>0</v>
      </c>
      <c r="L38" s="10">
        <f t="shared" si="12"/>
        <v>1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/>
      <c r="F39" s="10">
        <f t="shared" si="8"/>
        <v>0</v>
      </c>
      <c r="G39" s="8"/>
      <c r="H39" s="10">
        <f t="shared" si="9"/>
        <v>0</v>
      </c>
      <c r="I39" s="8" t="s">
        <v>12</v>
      </c>
      <c r="J39" s="10">
        <f t="shared" si="10"/>
        <v>0</v>
      </c>
      <c r="K39" s="10">
        <f t="shared" si="11"/>
        <v>0</v>
      </c>
      <c r="L39" s="10">
        <f t="shared" si="12"/>
        <v>1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/>
      <c r="F40" s="10">
        <f t="shared" si="8"/>
        <v>0</v>
      </c>
      <c r="G40" s="8"/>
      <c r="H40" s="10">
        <f t="shared" si="9"/>
        <v>0</v>
      </c>
      <c r="I40" s="8" t="s">
        <v>12</v>
      </c>
      <c r="J40" s="10">
        <f t="shared" si="10"/>
        <v>0</v>
      </c>
      <c r="K40" s="10">
        <f t="shared" si="11"/>
        <v>0</v>
      </c>
      <c r="L40" s="10">
        <f t="shared" si="12"/>
        <v>1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/>
      <c r="F41" s="10">
        <f t="shared" si="8"/>
        <v>0</v>
      </c>
      <c r="G41" s="8"/>
      <c r="H41" s="10">
        <f t="shared" si="9"/>
        <v>0</v>
      </c>
      <c r="I41" s="8" t="s">
        <v>12</v>
      </c>
      <c r="J41" s="10">
        <f t="shared" si="10"/>
        <v>0</v>
      </c>
      <c r="K41" s="10">
        <f t="shared" si="11"/>
        <v>0</v>
      </c>
      <c r="L41" s="10">
        <f t="shared" si="12"/>
        <v>1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/>
      <c r="F42" s="10">
        <f t="shared" si="8"/>
        <v>0</v>
      </c>
      <c r="G42" s="8"/>
      <c r="H42" s="10">
        <f t="shared" si="9"/>
        <v>0</v>
      </c>
      <c r="I42" s="8" t="s">
        <v>12</v>
      </c>
      <c r="J42" s="10">
        <f t="shared" si="10"/>
        <v>0</v>
      </c>
      <c r="K42" s="10">
        <f t="shared" si="11"/>
        <v>0</v>
      </c>
      <c r="L42" s="10">
        <f t="shared" si="12"/>
        <v>1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/>
      <c r="F43" s="10">
        <f t="shared" si="8"/>
        <v>0</v>
      </c>
      <c r="G43" s="8"/>
      <c r="H43" s="10">
        <f t="shared" si="9"/>
        <v>0</v>
      </c>
      <c r="I43" s="8" t="s">
        <v>12</v>
      </c>
      <c r="J43" s="10">
        <f t="shared" si="10"/>
        <v>0</v>
      </c>
      <c r="K43" s="10">
        <f t="shared" si="11"/>
        <v>0</v>
      </c>
      <c r="L43" s="10">
        <f t="shared" si="12"/>
        <v>1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/>
      <c r="F44" s="10">
        <f t="shared" si="8"/>
        <v>0</v>
      </c>
      <c r="G44" s="8"/>
      <c r="H44" s="10">
        <f t="shared" si="9"/>
        <v>0</v>
      </c>
      <c r="I44" s="8" t="s">
        <v>12</v>
      </c>
      <c r="J44" s="10">
        <f t="shared" si="10"/>
        <v>0</v>
      </c>
      <c r="K44" s="10">
        <f t="shared" si="11"/>
        <v>0</v>
      </c>
      <c r="L44" s="10">
        <f t="shared" si="12"/>
        <v>1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/>
      <c r="F45" s="10">
        <f t="shared" si="8"/>
        <v>0</v>
      </c>
      <c r="G45" s="8"/>
      <c r="H45" s="10">
        <f t="shared" si="9"/>
        <v>0</v>
      </c>
      <c r="I45" s="8" t="s">
        <v>12</v>
      </c>
      <c r="J45" s="10">
        <f t="shared" si="10"/>
        <v>0</v>
      </c>
      <c r="K45" s="10">
        <f t="shared" si="11"/>
        <v>0</v>
      </c>
      <c r="L45" s="10">
        <f t="shared" si="12"/>
        <v>1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/>
      <c r="F46" s="10">
        <f t="shared" si="8"/>
        <v>0</v>
      </c>
      <c r="G46" s="8"/>
      <c r="H46" s="10">
        <f t="shared" si="9"/>
        <v>0</v>
      </c>
      <c r="I46" s="8" t="s">
        <v>12</v>
      </c>
      <c r="J46" s="10">
        <f t="shared" si="10"/>
        <v>0</v>
      </c>
      <c r="K46" s="10">
        <f t="shared" si="11"/>
        <v>0</v>
      </c>
      <c r="L46" s="10">
        <f t="shared" si="12"/>
        <v>1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/>
      <c r="F47" s="10">
        <f t="shared" si="8"/>
        <v>0</v>
      </c>
      <c r="G47" s="8"/>
      <c r="H47" s="10">
        <f t="shared" si="9"/>
        <v>0</v>
      </c>
      <c r="I47" s="8" t="s">
        <v>12</v>
      </c>
      <c r="J47" s="10">
        <f t="shared" si="10"/>
        <v>0</v>
      </c>
      <c r="K47" s="10">
        <f t="shared" si="11"/>
        <v>0</v>
      </c>
      <c r="L47" s="10">
        <f t="shared" si="12"/>
        <v>1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/>
      <c r="F48" s="10">
        <f t="shared" si="8"/>
        <v>0</v>
      </c>
      <c r="G48" s="8"/>
      <c r="H48" s="10">
        <f t="shared" si="9"/>
        <v>0</v>
      </c>
      <c r="I48" s="8" t="s">
        <v>12</v>
      </c>
      <c r="J48" s="10">
        <f t="shared" si="10"/>
        <v>0</v>
      </c>
      <c r="K48" s="10">
        <f t="shared" si="11"/>
        <v>0</v>
      </c>
      <c r="L48" s="10">
        <f t="shared" si="12"/>
        <v>1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/>
      <c r="F49" s="10">
        <f t="shared" si="8"/>
        <v>0</v>
      </c>
      <c r="G49" s="8"/>
      <c r="H49" s="10">
        <f t="shared" si="9"/>
        <v>0</v>
      </c>
      <c r="I49" s="8" t="s">
        <v>12</v>
      </c>
      <c r="J49" s="10">
        <f t="shared" si="10"/>
        <v>0</v>
      </c>
      <c r="K49" s="10">
        <f t="shared" si="11"/>
        <v>0</v>
      </c>
      <c r="L49" s="10">
        <f t="shared" si="12"/>
        <v>1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/>
      <c r="F50" s="10">
        <f t="shared" si="8"/>
        <v>0</v>
      </c>
      <c r="G50" s="8"/>
      <c r="H50" s="10">
        <f t="shared" si="9"/>
        <v>0</v>
      </c>
      <c r="I50" s="8" t="s">
        <v>12</v>
      </c>
      <c r="J50" s="10">
        <f t="shared" si="10"/>
        <v>0</v>
      </c>
      <c r="K50" s="10">
        <f t="shared" si="11"/>
        <v>0</v>
      </c>
      <c r="L50" s="10">
        <f t="shared" si="12"/>
        <v>1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/>
      <c r="F51" s="10">
        <f t="shared" si="8"/>
        <v>0</v>
      </c>
      <c r="G51" s="8"/>
      <c r="H51" s="10">
        <f t="shared" si="9"/>
        <v>0</v>
      </c>
      <c r="I51" s="8" t="s">
        <v>12</v>
      </c>
      <c r="J51" s="10">
        <f t="shared" si="10"/>
        <v>0</v>
      </c>
      <c r="K51" s="10">
        <f t="shared" si="11"/>
        <v>0</v>
      </c>
      <c r="L51" s="10">
        <f t="shared" si="12"/>
        <v>1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/>
      <c r="F52" s="10">
        <f t="shared" si="8"/>
        <v>0</v>
      </c>
      <c r="G52" s="8"/>
      <c r="H52" s="10">
        <f t="shared" si="9"/>
        <v>0</v>
      </c>
      <c r="I52" s="8" t="s">
        <v>12</v>
      </c>
      <c r="J52" s="10">
        <f t="shared" si="10"/>
        <v>0</v>
      </c>
      <c r="K52" s="10">
        <f t="shared" si="11"/>
        <v>0</v>
      </c>
      <c r="L52" s="10">
        <f t="shared" si="12"/>
        <v>1</v>
      </c>
    </row>
    <row r="53" spans="1:12">
      <c r="G53" s="12">
        <f>MIN(G3:G52)</f>
        <v>0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3"/>
  <sheetViews>
    <sheetView zoomScale="120" zoomScaleNormal="120" workbookViewId="0">
      <selection activeCell="P1" sqref="P1"/>
    </sheetView>
  </sheetViews>
  <sheetFormatPr defaultColWidth="9.140625" defaultRowHeight="15"/>
  <cols>
    <col min="1" max="1" width="9.140625" style="5"/>
    <col min="2" max="2" width="39.5703125" style="5" customWidth="1"/>
    <col min="3" max="6" width="9.140625" style="5"/>
    <col min="7" max="7" width="10.7109375" style="5" customWidth="1"/>
    <col min="8" max="8" width="9.140625" style="5"/>
    <col min="9" max="9" width="0.140625" style="5" hidden="1" customWidth="1"/>
    <col min="10" max="10" width="9.140625" style="5" hidden="1"/>
    <col min="11" max="16384" width="9.140625" style="5"/>
  </cols>
  <sheetData>
    <row r="1" spans="1:12" ht="15" customHeight="1">
      <c r="A1" s="4" t="s">
        <v>0</v>
      </c>
      <c r="B1" s="4" t="s">
        <v>1</v>
      </c>
      <c r="C1" s="3" t="s">
        <v>2</v>
      </c>
      <c r="D1" s="3"/>
      <c r="E1" s="3" t="s">
        <v>3</v>
      </c>
      <c r="F1" s="3"/>
      <c r="G1" s="3" t="s">
        <v>4</v>
      </c>
      <c r="H1" s="3"/>
      <c r="I1" s="4" t="s">
        <v>5</v>
      </c>
      <c r="J1" s="4"/>
      <c r="K1" s="2" t="s">
        <v>6</v>
      </c>
      <c r="L1" s="4" t="s">
        <v>7</v>
      </c>
    </row>
    <row r="2" spans="1:12">
      <c r="A2" s="4"/>
      <c r="B2" s="4"/>
      <c r="C2" s="6" t="s">
        <v>8</v>
      </c>
      <c r="D2" s="6" t="s">
        <v>9</v>
      </c>
      <c r="E2" s="6" t="s">
        <v>8</v>
      </c>
      <c r="F2" s="6" t="s">
        <v>9</v>
      </c>
      <c r="G2" s="6" t="s">
        <v>10</v>
      </c>
      <c r="H2" s="6" t="s">
        <v>9</v>
      </c>
      <c r="I2" s="6" t="s">
        <v>11</v>
      </c>
      <c r="J2" s="6" t="s">
        <v>9</v>
      </c>
      <c r="K2" s="2"/>
      <c r="L2" s="4"/>
    </row>
    <row r="3" spans="1:12">
      <c r="A3" s="6">
        <v>1</v>
      </c>
      <c r="B3" s="7" t="s">
        <v>16</v>
      </c>
      <c r="C3" s="8">
        <v>16</v>
      </c>
      <c r="D3" s="9">
        <f t="shared" ref="D3:D34" si="0">IF(C3&gt;0,20/48*C3,0)</f>
        <v>6.666666666666667</v>
      </c>
      <c r="E3" s="8">
        <v>6</v>
      </c>
      <c r="F3" s="10">
        <f t="shared" ref="F3:F34" si="1">IF(E3&gt;0,40/10*E3,0)</f>
        <v>24</v>
      </c>
      <c r="G3" s="8">
        <v>1</v>
      </c>
      <c r="H3" s="10">
        <f t="shared" ref="H3:H34" si="2">IF(G3&gt;0,40*G$53/G3,0)</f>
        <v>40</v>
      </c>
      <c r="I3" s="8" t="s">
        <v>12</v>
      </c>
      <c r="J3" s="10">
        <f t="shared" ref="J3:J34" si="3">IF(I3="-",0,IF(I3&gt;0,25*I$53/I3))</f>
        <v>0</v>
      </c>
      <c r="K3" s="10">
        <f t="shared" ref="K3:K34" si="4">D3+F3+H3+J3</f>
        <v>70.666666666666671</v>
      </c>
      <c r="L3" s="10">
        <f t="shared" ref="L3:L34" si="5">RANK(K3,$K$3:$K$52)</f>
        <v>1</v>
      </c>
    </row>
    <row r="4" spans="1:12">
      <c r="A4" s="6">
        <f t="shared" ref="A4:A35" si="6">A3+1</f>
        <v>2</v>
      </c>
      <c r="B4" s="11"/>
      <c r="C4" s="8"/>
      <c r="D4" s="9">
        <f t="shared" si="0"/>
        <v>0</v>
      </c>
      <c r="E4" s="8"/>
      <c r="F4" s="10">
        <f t="shared" si="1"/>
        <v>0</v>
      </c>
      <c r="G4" s="8"/>
      <c r="H4" s="10">
        <f t="shared" si="2"/>
        <v>0</v>
      </c>
      <c r="I4" s="8" t="s">
        <v>12</v>
      </c>
      <c r="J4" s="10">
        <f t="shared" si="3"/>
        <v>0</v>
      </c>
      <c r="K4" s="10">
        <f t="shared" si="4"/>
        <v>0</v>
      </c>
      <c r="L4" s="10">
        <f t="shared" si="5"/>
        <v>2</v>
      </c>
    </row>
    <row r="5" spans="1:12">
      <c r="A5" s="6">
        <f t="shared" si="6"/>
        <v>3</v>
      </c>
      <c r="B5" s="11"/>
      <c r="C5" s="8"/>
      <c r="D5" s="9">
        <f t="shared" si="0"/>
        <v>0</v>
      </c>
      <c r="E5" s="8"/>
      <c r="F5" s="10">
        <f t="shared" si="1"/>
        <v>0</v>
      </c>
      <c r="G5" s="8"/>
      <c r="H5" s="10">
        <f t="shared" si="2"/>
        <v>0</v>
      </c>
      <c r="I5" s="8" t="s">
        <v>12</v>
      </c>
      <c r="J5" s="10">
        <f t="shared" si="3"/>
        <v>0</v>
      </c>
      <c r="K5" s="10">
        <f t="shared" si="4"/>
        <v>0</v>
      </c>
      <c r="L5" s="10">
        <f t="shared" si="5"/>
        <v>2</v>
      </c>
    </row>
    <row r="6" spans="1:12">
      <c r="A6" s="6">
        <f t="shared" si="6"/>
        <v>4</v>
      </c>
      <c r="B6" s="11"/>
      <c r="C6" s="8"/>
      <c r="D6" s="9">
        <f t="shared" si="0"/>
        <v>0</v>
      </c>
      <c r="E6" s="8"/>
      <c r="F6" s="10">
        <f t="shared" si="1"/>
        <v>0</v>
      </c>
      <c r="G6" s="8"/>
      <c r="H6" s="10">
        <f t="shared" si="2"/>
        <v>0</v>
      </c>
      <c r="I6" s="8" t="s">
        <v>12</v>
      </c>
      <c r="J6" s="10">
        <f t="shared" si="3"/>
        <v>0</v>
      </c>
      <c r="K6" s="10">
        <f t="shared" si="4"/>
        <v>0</v>
      </c>
      <c r="L6" s="10">
        <f t="shared" si="5"/>
        <v>2</v>
      </c>
    </row>
    <row r="7" spans="1:12">
      <c r="A7" s="6">
        <f t="shared" si="6"/>
        <v>5</v>
      </c>
      <c r="B7" s="14"/>
      <c r="C7" s="8"/>
      <c r="D7" s="9">
        <f t="shared" si="0"/>
        <v>0</v>
      </c>
      <c r="E7" s="8"/>
      <c r="F7" s="10">
        <f t="shared" si="1"/>
        <v>0</v>
      </c>
      <c r="G7" s="8"/>
      <c r="H7" s="10">
        <f t="shared" si="2"/>
        <v>0</v>
      </c>
      <c r="I7" s="8" t="s">
        <v>12</v>
      </c>
      <c r="J7" s="10">
        <f t="shared" si="3"/>
        <v>0</v>
      </c>
      <c r="K7" s="10">
        <f t="shared" si="4"/>
        <v>0</v>
      </c>
      <c r="L7" s="10">
        <f t="shared" si="5"/>
        <v>2</v>
      </c>
    </row>
    <row r="8" spans="1:12">
      <c r="A8" s="6">
        <f t="shared" si="6"/>
        <v>6</v>
      </c>
      <c r="B8" s="14"/>
      <c r="C8" s="8"/>
      <c r="D8" s="9">
        <f t="shared" si="0"/>
        <v>0</v>
      </c>
      <c r="E8" s="8"/>
      <c r="F8" s="10">
        <f t="shared" si="1"/>
        <v>0</v>
      </c>
      <c r="G8" s="8"/>
      <c r="H8" s="10">
        <f t="shared" si="2"/>
        <v>0</v>
      </c>
      <c r="I8" s="8" t="s">
        <v>12</v>
      </c>
      <c r="J8" s="10">
        <f t="shared" si="3"/>
        <v>0</v>
      </c>
      <c r="K8" s="10">
        <f t="shared" si="4"/>
        <v>0</v>
      </c>
      <c r="L8" s="10">
        <f t="shared" si="5"/>
        <v>2</v>
      </c>
    </row>
    <row r="9" spans="1:12">
      <c r="A9" s="6">
        <f t="shared" si="6"/>
        <v>7</v>
      </c>
      <c r="B9" s="14"/>
      <c r="C9" s="8"/>
      <c r="D9" s="9">
        <f t="shared" si="0"/>
        <v>0</v>
      </c>
      <c r="E9" s="8"/>
      <c r="F9" s="10">
        <f t="shared" si="1"/>
        <v>0</v>
      </c>
      <c r="G9" s="8"/>
      <c r="H9" s="10">
        <f t="shared" si="2"/>
        <v>0</v>
      </c>
      <c r="I9" s="8" t="s">
        <v>12</v>
      </c>
      <c r="J9" s="10">
        <f t="shared" si="3"/>
        <v>0</v>
      </c>
      <c r="K9" s="10">
        <f t="shared" si="4"/>
        <v>0</v>
      </c>
      <c r="L9" s="10">
        <f t="shared" si="5"/>
        <v>2</v>
      </c>
    </row>
    <row r="10" spans="1:12">
      <c r="A10" s="6">
        <f t="shared" si="6"/>
        <v>8</v>
      </c>
      <c r="B10" s="8"/>
      <c r="C10" s="8"/>
      <c r="D10" s="9">
        <f t="shared" si="0"/>
        <v>0</v>
      </c>
      <c r="E10" s="8"/>
      <c r="F10" s="10">
        <f t="shared" si="1"/>
        <v>0</v>
      </c>
      <c r="G10" s="8"/>
      <c r="H10" s="10">
        <f t="shared" si="2"/>
        <v>0</v>
      </c>
      <c r="I10" s="8" t="s">
        <v>12</v>
      </c>
      <c r="J10" s="10">
        <f t="shared" si="3"/>
        <v>0</v>
      </c>
      <c r="K10" s="10">
        <f t="shared" si="4"/>
        <v>0</v>
      </c>
      <c r="L10" s="10">
        <f t="shared" si="5"/>
        <v>2</v>
      </c>
    </row>
    <row r="11" spans="1:12">
      <c r="A11" s="6">
        <f t="shared" si="6"/>
        <v>9</v>
      </c>
      <c r="B11" s="8"/>
      <c r="C11" s="8"/>
      <c r="D11" s="9">
        <f t="shared" si="0"/>
        <v>0</v>
      </c>
      <c r="E11" s="8"/>
      <c r="F11" s="10">
        <f t="shared" si="1"/>
        <v>0</v>
      </c>
      <c r="G11" s="8"/>
      <c r="H11" s="10">
        <f t="shared" si="2"/>
        <v>0</v>
      </c>
      <c r="I11" s="8" t="s">
        <v>12</v>
      </c>
      <c r="J11" s="10">
        <f t="shared" si="3"/>
        <v>0</v>
      </c>
      <c r="K11" s="10">
        <f t="shared" si="4"/>
        <v>0</v>
      </c>
      <c r="L11" s="10">
        <f t="shared" si="5"/>
        <v>2</v>
      </c>
    </row>
    <row r="12" spans="1:12">
      <c r="A12" s="6">
        <f t="shared" si="6"/>
        <v>10</v>
      </c>
      <c r="B12" s="8"/>
      <c r="C12" s="8"/>
      <c r="D12" s="9">
        <f t="shared" si="0"/>
        <v>0</v>
      </c>
      <c r="E12" s="8"/>
      <c r="F12" s="10">
        <f t="shared" si="1"/>
        <v>0</v>
      </c>
      <c r="G12" s="8"/>
      <c r="H12" s="10">
        <f t="shared" si="2"/>
        <v>0</v>
      </c>
      <c r="I12" s="8" t="s">
        <v>12</v>
      </c>
      <c r="J12" s="10">
        <f t="shared" si="3"/>
        <v>0</v>
      </c>
      <c r="K12" s="10">
        <f t="shared" si="4"/>
        <v>0</v>
      </c>
      <c r="L12" s="10">
        <f t="shared" si="5"/>
        <v>2</v>
      </c>
    </row>
    <row r="13" spans="1:12">
      <c r="A13" s="6">
        <f t="shared" si="6"/>
        <v>11</v>
      </c>
      <c r="B13" s="8"/>
      <c r="C13" s="8"/>
      <c r="D13" s="9">
        <f t="shared" si="0"/>
        <v>0</v>
      </c>
      <c r="E13" s="8"/>
      <c r="F13" s="10">
        <f t="shared" si="1"/>
        <v>0</v>
      </c>
      <c r="G13" s="8"/>
      <c r="H13" s="10">
        <f t="shared" si="2"/>
        <v>0</v>
      </c>
      <c r="I13" s="8" t="s">
        <v>12</v>
      </c>
      <c r="J13" s="10">
        <f t="shared" si="3"/>
        <v>0</v>
      </c>
      <c r="K13" s="10">
        <f t="shared" si="4"/>
        <v>0</v>
      </c>
      <c r="L13" s="10">
        <f t="shared" si="5"/>
        <v>2</v>
      </c>
    </row>
    <row r="14" spans="1:12">
      <c r="A14" s="6">
        <f t="shared" si="6"/>
        <v>12</v>
      </c>
      <c r="B14" s="8"/>
      <c r="C14" s="8"/>
      <c r="D14" s="9">
        <f t="shared" si="0"/>
        <v>0</v>
      </c>
      <c r="E14" s="8"/>
      <c r="F14" s="10">
        <f t="shared" si="1"/>
        <v>0</v>
      </c>
      <c r="G14" s="8"/>
      <c r="H14" s="10">
        <f t="shared" si="2"/>
        <v>0</v>
      </c>
      <c r="I14" s="8" t="s">
        <v>12</v>
      </c>
      <c r="J14" s="10">
        <f t="shared" si="3"/>
        <v>0</v>
      </c>
      <c r="K14" s="10">
        <f t="shared" si="4"/>
        <v>0</v>
      </c>
      <c r="L14" s="10">
        <f t="shared" si="5"/>
        <v>2</v>
      </c>
    </row>
    <row r="15" spans="1:12">
      <c r="A15" s="6">
        <f t="shared" si="6"/>
        <v>13</v>
      </c>
      <c r="B15" s="8"/>
      <c r="C15" s="8"/>
      <c r="D15" s="9">
        <f t="shared" si="0"/>
        <v>0</v>
      </c>
      <c r="E15" s="8"/>
      <c r="F15" s="10">
        <f t="shared" si="1"/>
        <v>0</v>
      </c>
      <c r="G15" s="8"/>
      <c r="H15" s="10">
        <f t="shared" si="2"/>
        <v>0</v>
      </c>
      <c r="I15" s="8" t="s">
        <v>12</v>
      </c>
      <c r="J15" s="10">
        <f t="shared" si="3"/>
        <v>0</v>
      </c>
      <c r="K15" s="10">
        <f t="shared" si="4"/>
        <v>0</v>
      </c>
      <c r="L15" s="10">
        <f t="shared" si="5"/>
        <v>2</v>
      </c>
    </row>
    <row r="16" spans="1:12">
      <c r="A16" s="6">
        <f t="shared" si="6"/>
        <v>14</v>
      </c>
      <c r="B16" s="8"/>
      <c r="C16" s="8"/>
      <c r="D16" s="9">
        <f t="shared" si="0"/>
        <v>0</v>
      </c>
      <c r="E16" s="8"/>
      <c r="F16" s="10">
        <f t="shared" si="1"/>
        <v>0</v>
      </c>
      <c r="G16" s="8"/>
      <c r="H16" s="10">
        <f t="shared" si="2"/>
        <v>0</v>
      </c>
      <c r="I16" s="8" t="s">
        <v>12</v>
      </c>
      <c r="J16" s="10">
        <f t="shared" si="3"/>
        <v>0</v>
      </c>
      <c r="K16" s="10">
        <f t="shared" si="4"/>
        <v>0</v>
      </c>
      <c r="L16" s="10">
        <f t="shared" si="5"/>
        <v>2</v>
      </c>
    </row>
    <row r="17" spans="1:12">
      <c r="A17" s="6">
        <f t="shared" si="6"/>
        <v>15</v>
      </c>
      <c r="B17" s="8"/>
      <c r="C17" s="8"/>
      <c r="D17" s="9">
        <f t="shared" si="0"/>
        <v>0</v>
      </c>
      <c r="E17" s="8"/>
      <c r="F17" s="10">
        <f t="shared" si="1"/>
        <v>0</v>
      </c>
      <c r="G17" s="8"/>
      <c r="H17" s="10">
        <f t="shared" si="2"/>
        <v>0</v>
      </c>
      <c r="I17" s="8" t="s">
        <v>12</v>
      </c>
      <c r="J17" s="10">
        <f t="shared" si="3"/>
        <v>0</v>
      </c>
      <c r="K17" s="10">
        <f t="shared" si="4"/>
        <v>0</v>
      </c>
      <c r="L17" s="10">
        <f t="shared" si="5"/>
        <v>2</v>
      </c>
    </row>
    <row r="18" spans="1:12">
      <c r="A18" s="6">
        <f t="shared" si="6"/>
        <v>16</v>
      </c>
      <c r="B18" s="8"/>
      <c r="C18" s="8"/>
      <c r="D18" s="9">
        <f t="shared" si="0"/>
        <v>0</v>
      </c>
      <c r="E18" s="8"/>
      <c r="F18" s="10">
        <f t="shared" si="1"/>
        <v>0</v>
      </c>
      <c r="G18" s="8"/>
      <c r="H18" s="10">
        <f t="shared" si="2"/>
        <v>0</v>
      </c>
      <c r="I18" s="8" t="s">
        <v>12</v>
      </c>
      <c r="J18" s="10">
        <f t="shared" si="3"/>
        <v>0</v>
      </c>
      <c r="K18" s="10">
        <f t="shared" si="4"/>
        <v>0</v>
      </c>
      <c r="L18" s="10">
        <f t="shared" si="5"/>
        <v>2</v>
      </c>
    </row>
    <row r="19" spans="1:12">
      <c r="A19" s="6">
        <f t="shared" si="6"/>
        <v>17</v>
      </c>
      <c r="B19" s="8"/>
      <c r="C19" s="8"/>
      <c r="D19" s="9">
        <f t="shared" si="0"/>
        <v>0</v>
      </c>
      <c r="E19" s="8"/>
      <c r="F19" s="10">
        <f t="shared" si="1"/>
        <v>0</v>
      </c>
      <c r="G19" s="8"/>
      <c r="H19" s="10">
        <f t="shared" si="2"/>
        <v>0</v>
      </c>
      <c r="I19" s="8" t="s">
        <v>12</v>
      </c>
      <c r="J19" s="10">
        <f t="shared" si="3"/>
        <v>0</v>
      </c>
      <c r="K19" s="10">
        <f t="shared" si="4"/>
        <v>0</v>
      </c>
      <c r="L19" s="10">
        <f t="shared" si="5"/>
        <v>2</v>
      </c>
    </row>
    <row r="20" spans="1:12">
      <c r="A20" s="6">
        <f t="shared" si="6"/>
        <v>18</v>
      </c>
      <c r="B20" s="8"/>
      <c r="C20" s="8"/>
      <c r="D20" s="9">
        <f t="shared" si="0"/>
        <v>0</v>
      </c>
      <c r="E20" s="8"/>
      <c r="F20" s="10">
        <f t="shared" si="1"/>
        <v>0</v>
      </c>
      <c r="G20" s="8"/>
      <c r="H20" s="10">
        <f t="shared" si="2"/>
        <v>0</v>
      </c>
      <c r="I20" s="8" t="s">
        <v>12</v>
      </c>
      <c r="J20" s="10">
        <f t="shared" si="3"/>
        <v>0</v>
      </c>
      <c r="K20" s="10">
        <f t="shared" si="4"/>
        <v>0</v>
      </c>
      <c r="L20" s="10">
        <f t="shared" si="5"/>
        <v>2</v>
      </c>
    </row>
    <row r="21" spans="1:12">
      <c r="A21" s="6">
        <f t="shared" si="6"/>
        <v>19</v>
      </c>
      <c r="B21" s="8"/>
      <c r="C21" s="8"/>
      <c r="D21" s="9">
        <f t="shared" si="0"/>
        <v>0</v>
      </c>
      <c r="E21" s="8"/>
      <c r="F21" s="10">
        <f t="shared" si="1"/>
        <v>0</v>
      </c>
      <c r="G21" s="8"/>
      <c r="H21" s="10">
        <f t="shared" si="2"/>
        <v>0</v>
      </c>
      <c r="I21" s="8" t="s">
        <v>12</v>
      </c>
      <c r="J21" s="10">
        <f t="shared" si="3"/>
        <v>0</v>
      </c>
      <c r="K21" s="10">
        <f t="shared" si="4"/>
        <v>0</v>
      </c>
      <c r="L21" s="10">
        <f t="shared" si="5"/>
        <v>2</v>
      </c>
    </row>
    <row r="22" spans="1:12">
      <c r="A22" s="6">
        <f t="shared" si="6"/>
        <v>20</v>
      </c>
      <c r="B22" s="8"/>
      <c r="C22" s="8"/>
      <c r="D22" s="9">
        <f t="shared" si="0"/>
        <v>0</v>
      </c>
      <c r="E22" s="8"/>
      <c r="F22" s="10">
        <f t="shared" si="1"/>
        <v>0</v>
      </c>
      <c r="G22" s="8"/>
      <c r="H22" s="10">
        <f t="shared" si="2"/>
        <v>0</v>
      </c>
      <c r="I22" s="8" t="s">
        <v>12</v>
      </c>
      <c r="J22" s="10">
        <f t="shared" si="3"/>
        <v>0</v>
      </c>
      <c r="K22" s="10">
        <f t="shared" si="4"/>
        <v>0</v>
      </c>
      <c r="L22" s="10">
        <f t="shared" si="5"/>
        <v>2</v>
      </c>
    </row>
    <row r="23" spans="1:12">
      <c r="A23" s="6">
        <f t="shared" si="6"/>
        <v>21</v>
      </c>
      <c r="B23" s="8"/>
      <c r="C23" s="8"/>
      <c r="D23" s="9">
        <f t="shared" si="0"/>
        <v>0</v>
      </c>
      <c r="E23" s="8"/>
      <c r="F23" s="10">
        <f t="shared" si="1"/>
        <v>0</v>
      </c>
      <c r="G23" s="8"/>
      <c r="H23" s="10">
        <f t="shared" si="2"/>
        <v>0</v>
      </c>
      <c r="I23" s="8" t="s">
        <v>12</v>
      </c>
      <c r="J23" s="10">
        <f t="shared" si="3"/>
        <v>0</v>
      </c>
      <c r="K23" s="10">
        <f t="shared" si="4"/>
        <v>0</v>
      </c>
      <c r="L23" s="10">
        <f t="shared" si="5"/>
        <v>2</v>
      </c>
    </row>
    <row r="24" spans="1:12">
      <c r="A24" s="6">
        <f t="shared" si="6"/>
        <v>22</v>
      </c>
      <c r="B24" s="8"/>
      <c r="C24" s="8"/>
      <c r="D24" s="9">
        <f t="shared" si="0"/>
        <v>0</v>
      </c>
      <c r="E24" s="8"/>
      <c r="F24" s="10">
        <f t="shared" si="1"/>
        <v>0</v>
      </c>
      <c r="G24" s="8"/>
      <c r="H24" s="10">
        <f t="shared" si="2"/>
        <v>0</v>
      </c>
      <c r="I24" s="8" t="s">
        <v>12</v>
      </c>
      <c r="J24" s="10">
        <f t="shared" si="3"/>
        <v>0</v>
      </c>
      <c r="K24" s="10">
        <f t="shared" si="4"/>
        <v>0</v>
      </c>
      <c r="L24" s="10">
        <f t="shared" si="5"/>
        <v>2</v>
      </c>
    </row>
    <row r="25" spans="1:12">
      <c r="A25" s="6">
        <f t="shared" si="6"/>
        <v>23</v>
      </c>
      <c r="B25" s="8"/>
      <c r="C25" s="8"/>
      <c r="D25" s="9">
        <f t="shared" si="0"/>
        <v>0</v>
      </c>
      <c r="E25" s="8"/>
      <c r="F25" s="10">
        <f t="shared" si="1"/>
        <v>0</v>
      </c>
      <c r="G25" s="8"/>
      <c r="H25" s="10">
        <f t="shared" si="2"/>
        <v>0</v>
      </c>
      <c r="I25" s="8" t="s">
        <v>12</v>
      </c>
      <c r="J25" s="10">
        <f t="shared" si="3"/>
        <v>0</v>
      </c>
      <c r="K25" s="10">
        <f t="shared" si="4"/>
        <v>0</v>
      </c>
      <c r="L25" s="10">
        <f t="shared" si="5"/>
        <v>2</v>
      </c>
    </row>
    <row r="26" spans="1:12">
      <c r="A26" s="6">
        <f t="shared" si="6"/>
        <v>24</v>
      </c>
      <c r="B26" s="8"/>
      <c r="C26" s="8"/>
      <c r="D26" s="9">
        <f t="shared" si="0"/>
        <v>0</v>
      </c>
      <c r="E26" s="8"/>
      <c r="F26" s="10">
        <f t="shared" si="1"/>
        <v>0</v>
      </c>
      <c r="G26" s="8"/>
      <c r="H26" s="10">
        <f t="shared" si="2"/>
        <v>0</v>
      </c>
      <c r="I26" s="8" t="s">
        <v>12</v>
      </c>
      <c r="J26" s="10">
        <f t="shared" si="3"/>
        <v>0</v>
      </c>
      <c r="K26" s="10">
        <f t="shared" si="4"/>
        <v>0</v>
      </c>
      <c r="L26" s="10">
        <f t="shared" si="5"/>
        <v>2</v>
      </c>
    </row>
    <row r="27" spans="1:12">
      <c r="A27" s="6">
        <f t="shared" si="6"/>
        <v>25</v>
      </c>
      <c r="B27" s="8"/>
      <c r="C27" s="8"/>
      <c r="D27" s="9">
        <f t="shared" si="0"/>
        <v>0</v>
      </c>
      <c r="E27" s="8"/>
      <c r="F27" s="10">
        <f t="shared" si="1"/>
        <v>0</v>
      </c>
      <c r="G27" s="8"/>
      <c r="H27" s="10">
        <f t="shared" si="2"/>
        <v>0</v>
      </c>
      <c r="I27" s="8" t="s">
        <v>12</v>
      </c>
      <c r="J27" s="10">
        <f t="shared" si="3"/>
        <v>0</v>
      </c>
      <c r="K27" s="10">
        <f t="shared" si="4"/>
        <v>0</v>
      </c>
      <c r="L27" s="10">
        <f t="shared" si="5"/>
        <v>2</v>
      </c>
    </row>
    <row r="28" spans="1:12">
      <c r="A28" s="6">
        <f t="shared" si="6"/>
        <v>26</v>
      </c>
      <c r="B28" s="8"/>
      <c r="C28" s="8"/>
      <c r="D28" s="9">
        <f t="shared" si="0"/>
        <v>0</v>
      </c>
      <c r="E28" s="8"/>
      <c r="F28" s="10">
        <f t="shared" si="1"/>
        <v>0</v>
      </c>
      <c r="G28" s="8"/>
      <c r="H28" s="10">
        <f t="shared" si="2"/>
        <v>0</v>
      </c>
      <c r="I28" s="8" t="s">
        <v>12</v>
      </c>
      <c r="J28" s="10">
        <f t="shared" si="3"/>
        <v>0</v>
      </c>
      <c r="K28" s="10">
        <f t="shared" si="4"/>
        <v>0</v>
      </c>
      <c r="L28" s="10">
        <f t="shared" si="5"/>
        <v>2</v>
      </c>
    </row>
    <row r="29" spans="1:12">
      <c r="A29" s="6">
        <f t="shared" si="6"/>
        <v>27</v>
      </c>
      <c r="B29" s="8"/>
      <c r="C29" s="8"/>
      <c r="D29" s="9">
        <f t="shared" si="0"/>
        <v>0</v>
      </c>
      <c r="E29" s="8"/>
      <c r="F29" s="10">
        <f t="shared" si="1"/>
        <v>0</v>
      </c>
      <c r="G29" s="8"/>
      <c r="H29" s="10">
        <f t="shared" si="2"/>
        <v>0</v>
      </c>
      <c r="I29" s="8" t="s">
        <v>12</v>
      </c>
      <c r="J29" s="10">
        <f t="shared" si="3"/>
        <v>0</v>
      </c>
      <c r="K29" s="10">
        <f t="shared" si="4"/>
        <v>0</v>
      </c>
      <c r="L29" s="10">
        <f t="shared" si="5"/>
        <v>2</v>
      </c>
    </row>
    <row r="30" spans="1:12">
      <c r="A30" s="6">
        <f t="shared" si="6"/>
        <v>28</v>
      </c>
      <c r="B30" s="8"/>
      <c r="C30" s="8"/>
      <c r="D30" s="9">
        <f t="shared" si="0"/>
        <v>0</v>
      </c>
      <c r="E30" s="8"/>
      <c r="F30" s="10">
        <f t="shared" si="1"/>
        <v>0</v>
      </c>
      <c r="G30" s="8"/>
      <c r="H30" s="10">
        <f t="shared" si="2"/>
        <v>0</v>
      </c>
      <c r="I30" s="8" t="s">
        <v>12</v>
      </c>
      <c r="J30" s="10">
        <f t="shared" si="3"/>
        <v>0</v>
      </c>
      <c r="K30" s="10">
        <f t="shared" si="4"/>
        <v>0</v>
      </c>
      <c r="L30" s="10">
        <f t="shared" si="5"/>
        <v>2</v>
      </c>
    </row>
    <row r="31" spans="1:12">
      <c r="A31" s="6">
        <f t="shared" si="6"/>
        <v>29</v>
      </c>
      <c r="B31" s="8"/>
      <c r="C31" s="8"/>
      <c r="D31" s="9">
        <f t="shared" si="0"/>
        <v>0</v>
      </c>
      <c r="E31" s="8"/>
      <c r="F31" s="10">
        <f t="shared" si="1"/>
        <v>0</v>
      </c>
      <c r="G31" s="8"/>
      <c r="H31" s="10">
        <f t="shared" si="2"/>
        <v>0</v>
      </c>
      <c r="I31" s="8" t="s">
        <v>12</v>
      </c>
      <c r="J31" s="10">
        <f t="shared" si="3"/>
        <v>0</v>
      </c>
      <c r="K31" s="10">
        <f t="shared" si="4"/>
        <v>0</v>
      </c>
      <c r="L31" s="10">
        <f t="shared" si="5"/>
        <v>2</v>
      </c>
    </row>
    <row r="32" spans="1:12">
      <c r="A32" s="6">
        <f t="shared" si="6"/>
        <v>30</v>
      </c>
      <c r="B32" s="8"/>
      <c r="C32" s="8"/>
      <c r="D32" s="9">
        <f t="shared" si="0"/>
        <v>0</v>
      </c>
      <c r="E32" s="8"/>
      <c r="F32" s="10">
        <f t="shared" si="1"/>
        <v>0</v>
      </c>
      <c r="G32" s="8"/>
      <c r="H32" s="10">
        <f t="shared" si="2"/>
        <v>0</v>
      </c>
      <c r="I32" s="8" t="s">
        <v>12</v>
      </c>
      <c r="J32" s="10">
        <f t="shared" si="3"/>
        <v>0</v>
      </c>
      <c r="K32" s="10">
        <f t="shared" si="4"/>
        <v>0</v>
      </c>
      <c r="L32" s="10">
        <f t="shared" si="5"/>
        <v>2</v>
      </c>
    </row>
    <row r="33" spans="1:12">
      <c r="A33" s="6">
        <f t="shared" si="6"/>
        <v>31</v>
      </c>
      <c r="B33" s="8"/>
      <c r="C33" s="8"/>
      <c r="D33" s="9">
        <f t="shared" si="0"/>
        <v>0</v>
      </c>
      <c r="E33" s="8"/>
      <c r="F33" s="10">
        <f t="shared" si="1"/>
        <v>0</v>
      </c>
      <c r="G33" s="8"/>
      <c r="H33" s="10">
        <f t="shared" si="2"/>
        <v>0</v>
      </c>
      <c r="I33" s="8" t="s">
        <v>12</v>
      </c>
      <c r="J33" s="10">
        <f t="shared" si="3"/>
        <v>0</v>
      </c>
      <c r="K33" s="10">
        <f t="shared" si="4"/>
        <v>0</v>
      </c>
      <c r="L33" s="10">
        <f t="shared" si="5"/>
        <v>2</v>
      </c>
    </row>
    <row r="34" spans="1:12">
      <c r="A34" s="6">
        <f t="shared" si="6"/>
        <v>32</v>
      </c>
      <c r="B34" s="8"/>
      <c r="C34" s="8"/>
      <c r="D34" s="9">
        <f t="shared" si="0"/>
        <v>0</v>
      </c>
      <c r="E34" s="8"/>
      <c r="F34" s="10">
        <f t="shared" si="1"/>
        <v>0</v>
      </c>
      <c r="G34" s="8"/>
      <c r="H34" s="10">
        <f t="shared" si="2"/>
        <v>0</v>
      </c>
      <c r="I34" s="8" t="s">
        <v>12</v>
      </c>
      <c r="J34" s="10">
        <f t="shared" si="3"/>
        <v>0</v>
      </c>
      <c r="K34" s="10">
        <f t="shared" si="4"/>
        <v>0</v>
      </c>
      <c r="L34" s="10">
        <f t="shared" si="5"/>
        <v>2</v>
      </c>
    </row>
    <row r="35" spans="1:12">
      <c r="A35" s="6">
        <f t="shared" si="6"/>
        <v>33</v>
      </c>
      <c r="B35" s="8"/>
      <c r="C35" s="8"/>
      <c r="D35" s="9">
        <f t="shared" ref="D35:D66" si="7">IF(C35&gt;0,20/48*C35,0)</f>
        <v>0</v>
      </c>
      <c r="E35" s="8"/>
      <c r="F35" s="10">
        <f t="shared" ref="F35:F66" si="8">IF(E35&gt;0,40/10*E35,0)</f>
        <v>0</v>
      </c>
      <c r="G35" s="8"/>
      <c r="H35" s="10">
        <f t="shared" ref="H35:H66" si="9">IF(G35&gt;0,40*G$53/G35,0)</f>
        <v>0</v>
      </c>
      <c r="I35" s="8" t="s">
        <v>12</v>
      </c>
      <c r="J35" s="10">
        <f t="shared" ref="J35:J66" si="10">IF(I35="-",0,IF(I35&gt;0,25*I$53/I35))</f>
        <v>0</v>
      </c>
      <c r="K35" s="10">
        <f t="shared" ref="K35:K66" si="11">D35+F35+H35+J35</f>
        <v>0</v>
      </c>
      <c r="L35" s="10">
        <f t="shared" ref="L35:L66" si="12">RANK(K35,$K$3:$K$52)</f>
        <v>2</v>
      </c>
    </row>
    <row r="36" spans="1:12">
      <c r="A36" s="6">
        <f t="shared" ref="A36:A52" si="13">A35+1</f>
        <v>34</v>
      </c>
      <c r="B36" s="8"/>
      <c r="C36" s="8"/>
      <c r="D36" s="9">
        <f t="shared" si="7"/>
        <v>0</v>
      </c>
      <c r="E36" s="8"/>
      <c r="F36" s="10">
        <f t="shared" si="8"/>
        <v>0</v>
      </c>
      <c r="G36" s="8"/>
      <c r="H36" s="10">
        <f t="shared" si="9"/>
        <v>0</v>
      </c>
      <c r="I36" s="8" t="s">
        <v>12</v>
      </c>
      <c r="J36" s="10">
        <f t="shared" si="10"/>
        <v>0</v>
      </c>
      <c r="K36" s="10">
        <f t="shared" si="11"/>
        <v>0</v>
      </c>
      <c r="L36" s="10">
        <f t="shared" si="12"/>
        <v>2</v>
      </c>
    </row>
    <row r="37" spans="1:12">
      <c r="A37" s="6">
        <f t="shared" si="13"/>
        <v>35</v>
      </c>
      <c r="B37" s="8"/>
      <c r="C37" s="8"/>
      <c r="D37" s="9">
        <f t="shared" si="7"/>
        <v>0</v>
      </c>
      <c r="E37" s="8"/>
      <c r="F37" s="10">
        <f t="shared" si="8"/>
        <v>0</v>
      </c>
      <c r="G37" s="8"/>
      <c r="H37" s="10">
        <f t="shared" si="9"/>
        <v>0</v>
      </c>
      <c r="I37" s="8" t="s">
        <v>12</v>
      </c>
      <c r="J37" s="10">
        <f t="shared" si="10"/>
        <v>0</v>
      </c>
      <c r="K37" s="10">
        <f t="shared" si="11"/>
        <v>0</v>
      </c>
      <c r="L37" s="10">
        <f t="shared" si="12"/>
        <v>2</v>
      </c>
    </row>
    <row r="38" spans="1:12">
      <c r="A38" s="6">
        <f t="shared" si="13"/>
        <v>36</v>
      </c>
      <c r="B38" s="8"/>
      <c r="C38" s="8"/>
      <c r="D38" s="9">
        <f t="shared" si="7"/>
        <v>0</v>
      </c>
      <c r="E38" s="8"/>
      <c r="F38" s="10">
        <f t="shared" si="8"/>
        <v>0</v>
      </c>
      <c r="G38" s="8"/>
      <c r="H38" s="10">
        <f t="shared" si="9"/>
        <v>0</v>
      </c>
      <c r="I38" s="8" t="s">
        <v>12</v>
      </c>
      <c r="J38" s="10">
        <f t="shared" si="10"/>
        <v>0</v>
      </c>
      <c r="K38" s="10">
        <f t="shared" si="11"/>
        <v>0</v>
      </c>
      <c r="L38" s="10">
        <f t="shared" si="12"/>
        <v>2</v>
      </c>
    </row>
    <row r="39" spans="1:12">
      <c r="A39" s="6">
        <f t="shared" si="13"/>
        <v>37</v>
      </c>
      <c r="B39" s="8"/>
      <c r="C39" s="8"/>
      <c r="D39" s="9">
        <f t="shared" si="7"/>
        <v>0</v>
      </c>
      <c r="E39" s="8"/>
      <c r="F39" s="10">
        <f t="shared" si="8"/>
        <v>0</v>
      </c>
      <c r="G39" s="8"/>
      <c r="H39" s="10">
        <f t="shared" si="9"/>
        <v>0</v>
      </c>
      <c r="I39" s="8" t="s">
        <v>12</v>
      </c>
      <c r="J39" s="10">
        <f t="shared" si="10"/>
        <v>0</v>
      </c>
      <c r="K39" s="10">
        <f t="shared" si="11"/>
        <v>0</v>
      </c>
      <c r="L39" s="10">
        <f t="shared" si="12"/>
        <v>2</v>
      </c>
    </row>
    <row r="40" spans="1:12">
      <c r="A40" s="6">
        <f t="shared" si="13"/>
        <v>38</v>
      </c>
      <c r="B40" s="8"/>
      <c r="C40" s="8"/>
      <c r="D40" s="9">
        <f t="shared" si="7"/>
        <v>0</v>
      </c>
      <c r="E40" s="8"/>
      <c r="F40" s="10">
        <f t="shared" si="8"/>
        <v>0</v>
      </c>
      <c r="G40" s="8"/>
      <c r="H40" s="10">
        <f t="shared" si="9"/>
        <v>0</v>
      </c>
      <c r="I40" s="8" t="s">
        <v>12</v>
      </c>
      <c r="J40" s="10">
        <f t="shared" si="10"/>
        <v>0</v>
      </c>
      <c r="K40" s="10">
        <f t="shared" si="11"/>
        <v>0</v>
      </c>
      <c r="L40" s="10">
        <f t="shared" si="12"/>
        <v>2</v>
      </c>
    </row>
    <row r="41" spans="1:12">
      <c r="A41" s="6">
        <f t="shared" si="13"/>
        <v>39</v>
      </c>
      <c r="B41" s="8"/>
      <c r="C41" s="8"/>
      <c r="D41" s="9">
        <f t="shared" si="7"/>
        <v>0</v>
      </c>
      <c r="E41" s="8"/>
      <c r="F41" s="10">
        <f t="shared" si="8"/>
        <v>0</v>
      </c>
      <c r="G41" s="8"/>
      <c r="H41" s="10">
        <f t="shared" si="9"/>
        <v>0</v>
      </c>
      <c r="I41" s="8" t="s">
        <v>12</v>
      </c>
      <c r="J41" s="10">
        <f t="shared" si="10"/>
        <v>0</v>
      </c>
      <c r="K41" s="10">
        <f t="shared" si="11"/>
        <v>0</v>
      </c>
      <c r="L41" s="10">
        <f t="shared" si="12"/>
        <v>2</v>
      </c>
    </row>
    <row r="42" spans="1:12">
      <c r="A42" s="6">
        <f t="shared" si="13"/>
        <v>40</v>
      </c>
      <c r="B42" s="8"/>
      <c r="C42" s="8"/>
      <c r="D42" s="9">
        <f t="shared" si="7"/>
        <v>0</v>
      </c>
      <c r="E42" s="8"/>
      <c r="F42" s="10">
        <f t="shared" si="8"/>
        <v>0</v>
      </c>
      <c r="G42" s="8"/>
      <c r="H42" s="10">
        <f t="shared" si="9"/>
        <v>0</v>
      </c>
      <c r="I42" s="8" t="s">
        <v>12</v>
      </c>
      <c r="J42" s="10">
        <f t="shared" si="10"/>
        <v>0</v>
      </c>
      <c r="K42" s="10">
        <f t="shared" si="11"/>
        <v>0</v>
      </c>
      <c r="L42" s="10">
        <f t="shared" si="12"/>
        <v>2</v>
      </c>
    </row>
    <row r="43" spans="1:12">
      <c r="A43" s="6">
        <f t="shared" si="13"/>
        <v>41</v>
      </c>
      <c r="B43" s="8"/>
      <c r="C43" s="8"/>
      <c r="D43" s="9">
        <f t="shared" si="7"/>
        <v>0</v>
      </c>
      <c r="E43" s="8"/>
      <c r="F43" s="10">
        <f t="shared" si="8"/>
        <v>0</v>
      </c>
      <c r="G43" s="8"/>
      <c r="H43" s="10">
        <f t="shared" si="9"/>
        <v>0</v>
      </c>
      <c r="I43" s="8" t="s">
        <v>12</v>
      </c>
      <c r="J43" s="10">
        <f t="shared" si="10"/>
        <v>0</v>
      </c>
      <c r="K43" s="10">
        <f t="shared" si="11"/>
        <v>0</v>
      </c>
      <c r="L43" s="10">
        <f t="shared" si="12"/>
        <v>2</v>
      </c>
    </row>
    <row r="44" spans="1:12">
      <c r="A44" s="6">
        <f t="shared" si="13"/>
        <v>42</v>
      </c>
      <c r="B44" s="8"/>
      <c r="C44" s="8"/>
      <c r="D44" s="9">
        <f t="shared" si="7"/>
        <v>0</v>
      </c>
      <c r="E44" s="8"/>
      <c r="F44" s="10">
        <f t="shared" si="8"/>
        <v>0</v>
      </c>
      <c r="G44" s="8"/>
      <c r="H44" s="10">
        <f t="shared" si="9"/>
        <v>0</v>
      </c>
      <c r="I44" s="8" t="s">
        <v>12</v>
      </c>
      <c r="J44" s="10">
        <f t="shared" si="10"/>
        <v>0</v>
      </c>
      <c r="K44" s="10">
        <f t="shared" si="11"/>
        <v>0</v>
      </c>
      <c r="L44" s="10">
        <f t="shared" si="12"/>
        <v>2</v>
      </c>
    </row>
    <row r="45" spans="1:12">
      <c r="A45" s="6">
        <f t="shared" si="13"/>
        <v>43</v>
      </c>
      <c r="B45" s="8"/>
      <c r="C45" s="8"/>
      <c r="D45" s="9">
        <f t="shared" si="7"/>
        <v>0</v>
      </c>
      <c r="E45" s="8"/>
      <c r="F45" s="10">
        <f t="shared" si="8"/>
        <v>0</v>
      </c>
      <c r="G45" s="8"/>
      <c r="H45" s="10">
        <f t="shared" si="9"/>
        <v>0</v>
      </c>
      <c r="I45" s="8" t="s">
        <v>12</v>
      </c>
      <c r="J45" s="10">
        <f t="shared" si="10"/>
        <v>0</v>
      </c>
      <c r="K45" s="10">
        <f t="shared" si="11"/>
        <v>0</v>
      </c>
      <c r="L45" s="10">
        <f t="shared" si="12"/>
        <v>2</v>
      </c>
    </row>
    <row r="46" spans="1:12">
      <c r="A46" s="6">
        <f t="shared" si="13"/>
        <v>44</v>
      </c>
      <c r="B46" s="8"/>
      <c r="C46" s="8"/>
      <c r="D46" s="9">
        <f t="shared" si="7"/>
        <v>0</v>
      </c>
      <c r="E46" s="8"/>
      <c r="F46" s="10">
        <f t="shared" si="8"/>
        <v>0</v>
      </c>
      <c r="G46" s="8"/>
      <c r="H46" s="10">
        <f t="shared" si="9"/>
        <v>0</v>
      </c>
      <c r="I46" s="8" t="s">
        <v>12</v>
      </c>
      <c r="J46" s="10">
        <f t="shared" si="10"/>
        <v>0</v>
      </c>
      <c r="K46" s="10">
        <f t="shared" si="11"/>
        <v>0</v>
      </c>
      <c r="L46" s="10">
        <f t="shared" si="12"/>
        <v>2</v>
      </c>
    </row>
    <row r="47" spans="1:12">
      <c r="A47" s="6">
        <f t="shared" si="13"/>
        <v>45</v>
      </c>
      <c r="B47" s="8"/>
      <c r="C47" s="8"/>
      <c r="D47" s="9">
        <f t="shared" si="7"/>
        <v>0</v>
      </c>
      <c r="E47" s="8"/>
      <c r="F47" s="10">
        <f t="shared" si="8"/>
        <v>0</v>
      </c>
      <c r="G47" s="8"/>
      <c r="H47" s="10">
        <f t="shared" si="9"/>
        <v>0</v>
      </c>
      <c r="I47" s="8" t="s">
        <v>12</v>
      </c>
      <c r="J47" s="10">
        <f t="shared" si="10"/>
        <v>0</v>
      </c>
      <c r="K47" s="10">
        <f t="shared" si="11"/>
        <v>0</v>
      </c>
      <c r="L47" s="10">
        <f t="shared" si="12"/>
        <v>2</v>
      </c>
    </row>
    <row r="48" spans="1:12">
      <c r="A48" s="6">
        <f t="shared" si="13"/>
        <v>46</v>
      </c>
      <c r="B48" s="8"/>
      <c r="C48" s="8"/>
      <c r="D48" s="9">
        <f t="shared" si="7"/>
        <v>0</v>
      </c>
      <c r="E48" s="8"/>
      <c r="F48" s="10">
        <f t="shared" si="8"/>
        <v>0</v>
      </c>
      <c r="G48" s="8"/>
      <c r="H48" s="10">
        <f t="shared" si="9"/>
        <v>0</v>
      </c>
      <c r="I48" s="8" t="s">
        <v>12</v>
      </c>
      <c r="J48" s="10">
        <f t="shared" si="10"/>
        <v>0</v>
      </c>
      <c r="K48" s="10">
        <f t="shared" si="11"/>
        <v>0</v>
      </c>
      <c r="L48" s="10">
        <f t="shared" si="12"/>
        <v>2</v>
      </c>
    </row>
    <row r="49" spans="1:12">
      <c r="A49" s="6">
        <f t="shared" si="13"/>
        <v>47</v>
      </c>
      <c r="B49" s="8"/>
      <c r="C49" s="8"/>
      <c r="D49" s="9">
        <f t="shared" si="7"/>
        <v>0</v>
      </c>
      <c r="E49" s="8"/>
      <c r="F49" s="10">
        <f t="shared" si="8"/>
        <v>0</v>
      </c>
      <c r="G49" s="8"/>
      <c r="H49" s="10">
        <f t="shared" si="9"/>
        <v>0</v>
      </c>
      <c r="I49" s="8" t="s">
        <v>12</v>
      </c>
      <c r="J49" s="10">
        <f t="shared" si="10"/>
        <v>0</v>
      </c>
      <c r="K49" s="10">
        <f t="shared" si="11"/>
        <v>0</v>
      </c>
      <c r="L49" s="10">
        <f t="shared" si="12"/>
        <v>2</v>
      </c>
    </row>
    <row r="50" spans="1:12">
      <c r="A50" s="6">
        <f t="shared" si="13"/>
        <v>48</v>
      </c>
      <c r="B50" s="8"/>
      <c r="C50" s="8"/>
      <c r="D50" s="9">
        <f t="shared" si="7"/>
        <v>0</v>
      </c>
      <c r="E50" s="8"/>
      <c r="F50" s="10">
        <f t="shared" si="8"/>
        <v>0</v>
      </c>
      <c r="G50" s="8"/>
      <c r="H50" s="10">
        <f t="shared" si="9"/>
        <v>0</v>
      </c>
      <c r="I50" s="8" t="s">
        <v>12</v>
      </c>
      <c r="J50" s="10">
        <f t="shared" si="10"/>
        <v>0</v>
      </c>
      <c r="K50" s="10">
        <f t="shared" si="11"/>
        <v>0</v>
      </c>
      <c r="L50" s="10">
        <f t="shared" si="12"/>
        <v>2</v>
      </c>
    </row>
    <row r="51" spans="1:12">
      <c r="A51" s="6">
        <f t="shared" si="13"/>
        <v>49</v>
      </c>
      <c r="B51" s="8"/>
      <c r="C51" s="8"/>
      <c r="D51" s="9">
        <f t="shared" si="7"/>
        <v>0</v>
      </c>
      <c r="E51" s="8"/>
      <c r="F51" s="10">
        <f t="shared" si="8"/>
        <v>0</v>
      </c>
      <c r="G51" s="8"/>
      <c r="H51" s="10">
        <f t="shared" si="9"/>
        <v>0</v>
      </c>
      <c r="I51" s="8" t="s">
        <v>12</v>
      </c>
      <c r="J51" s="10">
        <f t="shared" si="10"/>
        <v>0</v>
      </c>
      <c r="K51" s="10">
        <f t="shared" si="11"/>
        <v>0</v>
      </c>
      <c r="L51" s="10">
        <f t="shared" si="12"/>
        <v>2</v>
      </c>
    </row>
    <row r="52" spans="1:12">
      <c r="A52" s="6">
        <f t="shared" si="13"/>
        <v>50</v>
      </c>
      <c r="B52" s="8"/>
      <c r="C52" s="8"/>
      <c r="D52" s="9">
        <f t="shared" si="7"/>
        <v>0</v>
      </c>
      <c r="E52" s="8"/>
      <c r="F52" s="10">
        <f t="shared" si="8"/>
        <v>0</v>
      </c>
      <c r="G52" s="8"/>
      <c r="H52" s="10">
        <f t="shared" si="9"/>
        <v>0</v>
      </c>
      <c r="I52" s="8" t="s">
        <v>12</v>
      </c>
      <c r="J52" s="10">
        <f t="shared" si="10"/>
        <v>0</v>
      </c>
      <c r="K52" s="10">
        <f t="shared" si="11"/>
        <v>0</v>
      </c>
      <c r="L52" s="10">
        <f t="shared" si="12"/>
        <v>2</v>
      </c>
    </row>
    <row r="53" spans="1:12">
      <c r="G53" s="12">
        <f>MIN(G3:G52)</f>
        <v>1</v>
      </c>
      <c r="I53" s="13">
        <f>MIN(I3:I52)</f>
        <v>0</v>
      </c>
    </row>
  </sheetData>
  <mergeCells count="8">
    <mergeCell ref="I1:J1"/>
    <mergeCell ref="K1:K2"/>
    <mergeCell ref="L1:L2"/>
    <mergeCell ref="A1:A2"/>
    <mergeCell ref="B1:B2"/>
    <mergeCell ref="C1:D1"/>
    <mergeCell ref="E1:F1"/>
    <mergeCell ref="G1:H1"/>
  </mergeCells>
  <pageMargins left="0.69930555555555596" right="0.69930555555555596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Дев - 11</vt:lpstr>
      <vt:lpstr>Юн 11</vt:lpstr>
      <vt:lpstr>Дев-10</vt:lpstr>
      <vt:lpstr>Юн 10</vt:lpstr>
      <vt:lpstr>Юн 9</vt:lpstr>
      <vt:lpstr>Дев - 9</vt:lpstr>
      <vt:lpstr>Юн 8</vt:lpstr>
      <vt:lpstr>Дев - 8</vt:lpstr>
      <vt:lpstr>Юн 7</vt:lpstr>
      <vt:lpstr>Дев - 7</vt:lpstr>
      <vt:lpstr>Юн - 5</vt:lpstr>
      <vt:lpstr>Юн -6</vt:lpstr>
      <vt:lpstr>Дев - 5</vt:lpstr>
      <vt:lpstr>Дев- 6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Игорь А. Осетров</dc:creator>
  <dc:description/>
  <cp:lastModifiedBy>школа</cp:lastModifiedBy>
  <cp:revision>2</cp:revision>
  <dcterms:created xsi:type="dcterms:W3CDTF">2015-10-26T13:34:00Z</dcterms:created>
  <dcterms:modified xsi:type="dcterms:W3CDTF">2024-10-15T10:46:22Z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1049-11.2.0.8970</vt:lpwstr>
  </property>
</Properties>
</file>