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F184"/>
  <c r="F195" s="1"/>
  <c r="B176"/>
  <c r="A176"/>
  <c r="L175"/>
  <c r="J175"/>
  <c r="I175"/>
  <c r="H175"/>
  <c r="G175"/>
  <c r="F175"/>
  <c r="B166"/>
  <c r="A166"/>
  <c r="L165"/>
  <c r="J165"/>
  <c r="I165"/>
  <c r="H165"/>
  <c r="G165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G70"/>
  <c r="F70"/>
  <c r="F81" s="1"/>
  <c r="B62"/>
  <c r="A62"/>
  <c r="L61"/>
  <c r="J61"/>
  <c r="I61"/>
  <c r="H61"/>
  <c r="G61"/>
  <c r="F61"/>
  <c r="B52"/>
  <c r="A52"/>
  <c r="L51"/>
  <c r="J51"/>
  <c r="J62" s="1"/>
  <c r="I51"/>
  <c r="H51"/>
  <c r="G51"/>
  <c r="F51"/>
  <c r="F62" s="1"/>
  <c r="B43"/>
  <c r="A43"/>
  <c r="L42"/>
  <c r="J42"/>
  <c r="I42"/>
  <c r="H42"/>
  <c r="G42"/>
  <c r="F42"/>
  <c r="B33"/>
  <c r="A33"/>
  <c r="L32"/>
  <c r="J32"/>
  <c r="J43" s="1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L195" l="1"/>
  <c r="G195"/>
  <c r="H195"/>
  <c r="I195"/>
  <c r="J176"/>
  <c r="L176"/>
  <c r="I176"/>
  <c r="G176"/>
  <c r="H176"/>
  <c r="L157"/>
  <c r="I157"/>
  <c r="H157"/>
  <c r="L138"/>
  <c r="I138"/>
  <c r="H138"/>
  <c r="G138"/>
  <c r="G119"/>
  <c r="L119"/>
  <c r="I119"/>
  <c r="H119"/>
  <c r="H100"/>
  <c r="G100"/>
  <c r="L100"/>
  <c r="I100"/>
  <c r="L81"/>
  <c r="I81"/>
  <c r="H81"/>
  <c r="G81"/>
  <c r="L62"/>
  <c r="I62"/>
  <c r="H62"/>
  <c r="G62"/>
  <c r="L43"/>
  <c r="I43"/>
  <c r="H43"/>
  <c r="G43"/>
  <c r="F24"/>
  <c r="F196" s="1"/>
  <c r="L24"/>
  <c r="J24"/>
  <c r="I24"/>
  <c r="H24"/>
  <c r="G24"/>
  <c r="J196" l="1"/>
  <c r="L196"/>
  <c r="I196"/>
  <c r="H196"/>
  <c r="G196"/>
</calcChain>
</file>

<file path=xl/sharedStrings.xml><?xml version="1.0" encoding="utf-8"?>
<sst xmlns="http://schemas.openxmlformats.org/spreadsheetml/2006/main" count="302" uniqueCount="101">
  <si>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</si>
  <si>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</si>
  <si>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</si>
  <si>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</si>
  <si>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</si>
  <si>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</si>
  <si>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</si>
  <si>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</si>
  <si>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</si>
  <si>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</si>
  <si>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</si>
  <si>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</si>
  <si>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</si>
  <si>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</si>
  <si>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</si>
  <si>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</si>
  <si>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</si>
  <si>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</si>
  <si>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</si>
  <si>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</si>
  <si>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</si>
  <si>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</si>
  <si>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</si>
  <si>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</si>
  <si>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</si>
  <si>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</si>
  <si>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</si>
  <si>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</si>
  <si>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</si>
  <si>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</si>
  <si>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</si>
  <si>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</si>
  <si>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</si>
  <si>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</si>
  <si>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</si>
  <si>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</si>
  <si>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</si>
  <si>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</si>
  <si>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</si>
  <si>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пшеничная жидкая </t>
  </si>
  <si>
    <t>Татищевская ООШ</t>
  </si>
  <si>
    <t>директор школы</t>
  </si>
  <si>
    <t>Какао с молоком</t>
  </si>
  <si>
    <t xml:space="preserve">Бутерброд с сыром /с маслом </t>
  </si>
  <si>
    <t>30/15/10</t>
  </si>
  <si>
    <t>Сдоба "Лакомка"</t>
  </si>
  <si>
    <t xml:space="preserve">Огурец свежий </t>
  </si>
  <si>
    <t xml:space="preserve">Суп картофельный с бобовыми </t>
  </si>
  <si>
    <t xml:space="preserve">Шницель мясной </t>
  </si>
  <si>
    <t xml:space="preserve">Макаронные изделия отварные с маслом </t>
  </si>
  <si>
    <t xml:space="preserve">Компот из яблок </t>
  </si>
  <si>
    <t xml:space="preserve">Хлеб ржаной </t>
  </si>
  <si>
    <t xml:space="preserve">Каша овсяная "геркулес" жидкая </t>
  </si>
  <si>
    <t xml:space="preserve">Кофейный напиток </t>
  </si>
  <si>
    <t xml:space="preserve">Бутерброд с сыром/с маслом </t>
  </si>
  <si>
    <t>35/15/10</t>
  </si>
  <si>
    <t xml:space="preserve">Помидор свежий </t>
  </si>
  <si>
    <t>Суп картофельный с рыбой</t>
  </si>
  <si>
    <t>250/15</t>
  </si>
  <si>
    <t xml:space="preserve">Печень по-строгановски </t>
  </si>
  <si>
    <t xml:space="preserve">Каша рисовая рассыпчатая </t>
  </si>
  <si>
    <t>Компот из смеси сухофруктов</t>
  </si>
  <si>
    <t xml:space="preserve">Запеканка из творога с молоком сгущеным </t>
  </si>
  <si>
    <t>150/50</t>
  </si>
  <si>
    <t xml:space="preserve">Чай без сахара </t>
  </si>
  <si>
    <t>Бутерброд с сыром/маслом</t>
  </si>
  <si>
    <t xml:space="preserve">Борщ со сметаной </t>
  </si>
  <si>
    <t xml:space="preserve">Тефтели из говядины </t>
  </si>
  <si>
    <t>50/30</t>
  </si>
  <si>
    <t xml:space="preserve">Каша гречневая рассыпчатая </t>
  </si>
  <si>
    <t>Компотт из свежих ягод с витамином С</t>
  </si>
  <si>
    <t xml:space="preserve">Суп молочный с макаронными изделиями </t>
  </si>
  <si>
    <t xml:space="preserve">Бутерброд с сыром/маслом </t>
  </si>
  <si>
    <t>Круассан</t>
  </si>
  <si>
    <t xml:space="preserve">Суп картофельный с макаронными изделиями </t>
  </si>
  <si>
    <t>Котлеты рубленные из птицы</t>
  </si>
  <si>
    <t xml:space="preserve">Капуста тушеная </t>
  </si>
  <si>
    <t xml:space="preserve">Каша гречневая </t>
  </si>
  <si>
    <t xml:space="preserve">Какао с молоком </t>
  </si>
  <si>
    <t xml:space="preserve">Тефтели рыбные </t>
  </si>
  <si>
    <t>80/20</t>
  </si>
  <si>
    <t xml:space="preserve">Пюре картофельное </t>
  </si>
  <si>
    <t xml:space="preserve">Суп из овощей со сметаной </t>
  </si>
  <si>
    <t xml:space="preserve">Каша пшенная жидкая </t>
  </si>
  <si>
    <t>0.4</t>
  </si>
  <si>
    <t xml:space="preserve">Котлеты рубленные из птицы </t>
  </si>
  <si>
    <t xml:space="preserve">Компот из смеси сухофруктов </t>
  </si>
  <si>
    <t xml:space="preserve">Гуляш из свинины </t>
  </si>
  <si>
    <t>60/40</t>
  </si>
  <si>
    <t xml:space="preserve">Компот из свежих ягод </t>
  </si>
  <si>
    <t xml:space="preserve">Каша рисовая жидкая </t>
  </si>
  <si>
    <t xml:space="preserve">Рагу овощное </t>
  </si>
  <si>
    <t xml:space="preserve">Каша манная  жидкая </t>
  </si>
  <si>
    <t xml:space="preserve">Щи из свежей капусты со сметаной </t>
  </si>
  <si>
    <t xml:space="preserve">Плов </t>
  </si>
  <si>
    <t xml:space="preserve">Компот из свежих яблок </t>
  </si>
  <si>
    <t xml:space="preserve">Батон йодированный </t>
  </si>
  <si>
    <t xml:space="preserve">Рассольник ленинградский </t>
  </si>
  <si>
    <t xml:space="preserve">Птица тушеная в соусе </t>
  </si>
  <si>
    <t xml:space="preserve">Макаронные изделия отварные </t>
  </si>
  <si>
    <t>Манаков А.Е.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</si>
</sst>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40</v>
      </c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100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51">
        <v>8.9</v>
      </c>
      <c r="H6" s="40">
        <v>10.9</v>
      </c>
      <c r="I6" s="40">
        <v>42.3</v>
      </c>
      <c r="J6" s="40">
        <v>303.2</v>
      </c>
      <c r="K6" s="41">
        <v>189</v>
      </c>
      <c r="L6" s="40">
        <v>15.26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180</v>
      </c>
      <c r="G8" s="43">
        <v>3.4</v>
      </c>
      <c r="H8" s="43">
        <v>3.3</v>
      </c>
      <c r="I8" s="43">
        <v>17.600000000000001</v>
      </c>
      <c r="J8" s="43">
        <v>114.8</v>
      </c>
      <c r="K8" s="44">
        <v>433</v>
      </c>
      <c r="L8" s="43">
        <v>16.82</v>
      </c>
    </row>
    <row r="9" spans="1:12" ht="15">
      <c r="A9" s="23"/>
      <c r="B9" s="15"/>
      <c r="C9" s="11"/>
      <c r="D9" s="7" t="s">
        <v>23</v>
      </c>
      <c r="E9" s="42" t="s">
        <v>43</v>
      </c>
      <c r="F9" s="43" t="s">
        <v>44</v>
      </c>
      <c r="G9" s="43">
        <v>4</v>
      </c>
      <c r="H9" s="52">
        <v>12.01</v>
      </c>
      <c r="I9" s="43">
        <v>0.1</v>
      </c>
      <c r="J9" s="43">
        <v>126.5</v>
      </c>
      <c r="K9" s="44">
        <v>3</v>
      </c>
      <c r="L9" s="43">
        <v>18.850000000000001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45</v>
      </c>
      <c r="F11" s="43">
        <v>80</v>
      </c>
      <c r="G11" s="43">
        <v>0</v>
      </c>
      <c r="H11" s="43">
        <v>0</v>
      </c>
      <c r="I11" s="43">
        <v>0</v>
      </c>
      <c r="J11" s="43">
        <v>0</v>
      </c>
      <c r="K11" s="44">
        <v>424</v>
      </c>
      <c r="L11" s="43">
        <v>24.07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16.3</v>
      </c>
      <c r="H13" s="19">
        <f t="shared" si="0"/>
        <v>26.21</v>
      </c>
      <c r="I13" s="19">
        <f t="shared" si="0"/>
        <v>60</v>
      </c>
      <c r="J13" s="19">
        <f t="shared" si="0"/>
        <v>544.5</v>
      </c>
      <c r="K13" s="25"/>
      <c r="L13" s="19">
        <f t="shared" ref="L13" si="1">SUM(L6:L12)</f>
        <v>75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35</v>
      </c>
      <c r="G14" s="43">
        <v>0.3</v>
      </c>
      <c r="H14" s="43">
        <v>0</v>
      </c>
      <c r="I14" s="43">
        <v>0.9</v>
      </c>
      <c r="J14" s="43">
        <v>4.9000000000000004</v>
      </c>
      <c r="K14" s="44"/>
      <c r="L14" s="43">
        <v>3.5</v>
      </c>
    </row>
    <row r="15" spans="1:12" ht="1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5.8</v>
      </c>
      <c r="H15" s="43">
        <v>5.4</v>
      </c>
      <c r="I15" s="43">
        <v>19</v>
      </c>
      <c r="J15" s="43">
        <v>147.30000000000001</v>
      </c>
      <c r="K15" s="44">
        <v>102</v>
      </c>
      <c r="L15" s="43">
        <v>17.18</v>
      </c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80</v>
      </c>
      <c r="G16" s="43">
        <v>9.8000000000000007</v>
      </c>
      <c r="H16" s="43">
        <v>11.4</v>
      </c>
      <c r="I16" s="43">
        <v>5.5</v>
      </c>
      <c r="J16" s="43">
        <v>162.80000000000001</v>
      </c>
      <c r="K16" s="44">
        <v>268</v>
      </c>
      <c r="L16" s="43">
        <v>33.479999999999997</v>
      </c>
    </row>
    <row r="17" spans="1:12" ht="1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5.4</v>
      </c>
      <c r="H17" s="43">
        <v>3.7</v>
      </c>
      <c r="I17" s="43">
        <v>34.9</v>
      </c>
      <c r="J17" s="43">
        <v>194.7</v>
      </c>
      <c r="K17" s="44">
        <v>203</v>
      </c>
      <c r="L17" s="43">
        <v>8.56</v>
      </c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180</v>
      </c>
      <c r="G18" s="43">
        <v>0.1</v>
      </c>
      <c r="H18" s="43">
        <v>0.1</v>
      </c>
      <c r="I18" s="43">
        <v>22.7</v>
      </c>
      <c r="J18" s="43">
        <v>91.8</v>
      </c>
      <c r="K18" s="44">
        <v>396</v>
      </c>
      <c r="L18" s="43">
        <v>10.199999999999999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51</v>
      </c>
      <c r="F20" s="43">
        <v>30</v>
      </c>
      <c r="G20" s="43">
        <v>0</v>
      </c>
      <c r="H20" s="43">
        <v>0</v>
      </c>
      <c r="I20" s="43">
        <v>0</v>
      </c>
      <c r="J20" s="43">
        <v>0</v>
      </c>
      <c r="K20" s="44"/>
      <c r="L20" s="43">
        <v>2.08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725</v>
      </c>
      <c r="G23" s="19">
        <f t="shared" ref="G23:J23" si="2">SUM(G14:G22)</f>
        <v>21.400000000000002</v>
      </c>
      <c r="H23" s="19">
        <f t="shared" si="2"/>
        <v>20.6</v>
      </c>
      <c r="I23" s="19">
        <f t="shared" si="2"/>
        <v>83</v>
      </c>
      <c r="J23" s="19">
        <f t="shared" si="2"/>
        <v>601.5</v>
      </c>
      <c r="K23" s="25"/>
      <c r="L23" s="19">
        <f t="shared" ref="L23" si="3">SUM(L14:L22)</f>
        <v>75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1235</v>
      </c>
      <c r="G24" s="32">
        <f t="shared" ref="G24:J24" si="4">G13+G23</f>
        <v>37.700000000000003</v>
      </c>
      <c r="H24" s="32">
        <f t="shared" si="4"/>
        <v>46.81</v>
      </c>
      <c r="I24" s="32">
        <f t="shared" si="4"/>
        <v>143</v>
      </c>
      <c r="J24" s="32">
        <f t="shared" si="4"/>
        <v>1146</v>
      </c>
      <c r="K24" s="32"/>
      <c r="L24" s="32">
        <f t="shared" ref="L24" si="5">L13+L23</f>
        <v>150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>
        <v>6.5</v>
      </c>
      <c r="H25" s="51">
        <v>10.1</v>
      </c>
      <c r="I25" s="40">
        <v>26.3</v>
      </c>
      <c r="J25" s="40">
        <v>222.5</v>
      </c>
      <c r="K25" s="41">
        <v>189</v>
      </c>
      <c r="L25" s="40">
        <v>11.25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53</v>
      </c>
      <c r="F27" s="43">
        <v>180</v>
      </c>
      <c r="G27" s="43">
        <v>2.8</v>
      </c>
      <c r="H27" s="43">
        <v>2.8</v>
      </c>
      <c r="I27" s="43">
        <v>15.4</v>
      </c>
      <c r="J27" s="43">
        <v>98.6</v>
      </c>
      <c r="K27" s="44">
        <v>379</v>
      </c>
      <c r="L27" s="43">
        <v>21.23</v>
      </c>
    </row>
    <row r="28" spans="1:12" ht="15">
      <c r="A28" s="14"/>
      <c r="B28" s="15"/>
      <c r="C28" s="11"/>
      <c r="D28" s="7" t="s">
        <v>23</v>
      </c>
      <c r="E28" s="42" t="s">
        <v>54</v>
      </c>
      <c r="F28" s="43" t="s">
        <v>55</v>
      </c>
      <c r="G28" s="43">
        <v>4.7</v>
      </c>
      <c r="H28" s="43">
        <v>14.2</v>
      </c>
      <c r="I28" s="43">
        <v>0.1</v>
      </c>
      <c r="J28" s="43">
        <v>147.6</v>
      </c>
      <c r="K28" s="44">
        <v>3</v>
      </c>
      <c r="L28" s="43">
        <v>22.73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73</v>
      </c>
      <c r="F30" s="43">
        <v>60</v>
      </c>
      <c r="G30" s="43">
        <v>0</v>
      </c>
      <c r="H30" s="43">
        <v>0</v>
      </c>
      <c r="I30" s="43">
        <v>0</v>
      </c>
      <c r="J30" s="43">
        <v>0</v>
      </c>
      <c r="K30" s="44">
        <v>433</v>
      </c>
      <c r="L30" s="43">
        <v>19.79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440</v>
      </c>
      <c r="G32" s="19">
        <f t="shared" ref="G32" si="6">SUM(G25:G31)</f>
        <v>14</v>
      </c>
      <c r="H32" s="19">
        <f t="shared" ref="H32" si="7">SUM(H25:H31)</f>
        <v>27.099999999999998</v>
      </c>
      <c r="I32" s="19">
        <f t="shared" ref="I32" si="8">SUM(I25:I31)</f>
        <v>41.800000000000004</v>
      </c>
      <c r="J32" s="19">
        <f t="shared" ref="J32:L32" si="9">SUM(J25:J31)</f>
        <v>468.70000000000005</v>
      </c>
      <c r="K32" s="25"/>
      <c r="L32" s="19">
        <f t="shared" si="9"/>
        <v>75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20</v>
      </c>
      <c r="G33" s="43">
        <v>0.2</v>
      </c>
      <c r="H33" s="43">
        <v>0</v>
      </c>
      <c r="I33" s="43">
        <v>0.8</v>
      </c>
      <c r="J33" s="43">
        <v>4.8</v>
      </c>
      <c r="K33" s="44"/>
      <c r="L33" s="43">
        <v>3</v>
      </c>
    </row>
    <row r="34" spans="1:12" ht="15">
      <c r="A34" s="14"/>
      <c r="B34" s="15"/>
      <c r="C34" s="11"/>
      <c r="D34" s="7" t="s">
        <v>27</v>
      </c>
      <c r="E34" s="42" t="s">
        <v>57</v>
      </c>
      <c r="F34" s="43" t="s">
        <v>58</v>
      </c>
      <c r="G34" s="52">
        <v>10.199999999999999</v>
      </c>
      <c r="H34" s="43">
        <v>3.4</v>
      </c>
      <c r="I34" s="43">
        <v>19.3</v>
      </c>
      <c r="J34" s="43">
        <v>148.1</v>
      </c>
      <c r="K34" s="44">
        <v>77</v>
      </c>
      <c r="L34" s="43">
        <v>13.22</v>
      </c>
    </row>
    <row r="35" spans="1:12" ht="15">
      <c r="A35" s="14"/>
      <c r="B35" s="15"/>
      <c r="C35" s="11"/>
      <c r="D35" s="7" t="s">
        <v>28</v>
      </c>
      <c r="E35" s="42" t="s">
        <v>59</v>
      </c>
      <c r="F35" s="43">
        <v>80</v>
      </c>
      <c r="G35" s="43">
        <v>11.6</v>
      </c>
      <c r="H35" s="43">
        <v>14.4</v>
      </c>
      <c r="I35" s="52">
        <v>44962</v>
      </c>
      <c r="J35" s="43">
        <v>217.3</v>
      </c>
      <c r="K35" s="44">
        <v>255</v>
      </c>
      <c r="L35" s="43">
        <v>25.69</v>
      </c>
    </row>
    <row r="36" spans="1:12" ht="1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3.5</v>
      </c>
      <c r="H36" s="43">
        <v>4.5</v>
      </c>
      <c r="I36" s="43">
        <v>37.299999999999997</v>
      </c>
      <c r="J36" s="43">
        <v>204.3</v>
      </c>
      <c r="K36" s="44">
        <v>323</v>
      </c>
      <c r="L36" s="43">
        <v>11.45</v>
      </c>
    </row>
    <row r="37" spans="1:12" ht="1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</v>
      </c>
      <c r="H37" s="43">
        <v>0</v>
      </c>
      <c r="I37" s="43">
        <v>0</v>
      </c>
      <c r="J37" s="43">
        <v>0</v>
      </c>
      <c r="K37" s="44">
        <v>402</v>
      </c>
      <c r="L37" s="43">
        <v>19.559999999999999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51</v>
      </c>
      <c r="F39" s="43">
        <v>20</v>
      </c>
      <c r="G39" s="43">
        <v>0</v>
      </c>
      <c r="H39" s="43">
        <v>0</v>
      </c>
      <c r="I39" s="43">
        <v>0</v>
      </c>
      <c r="J39" s="43">
        <v>0</v>
      </c>
      <c r="K39" s="44"/>
      <c r="L39" s="43">
        <v>2.08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470</v>
      </c>
      <c r="G42" s="19">
        <f t="shared" ref="G42" si="10">SUM(G33:G41)</f>
        <v>25.5</v>
      </c>
      <c r="H42" s="19">
        <f t="shared" ref="H42" si="11">SUM(H33:H41)</f>
        <v>22.3</v>
      </c>
      <c r="I42" s="19">
        <f t="shared" ref="I42" si="12">SUM(I33:I41)</f>
        <v>45019.4</v>
      </c>
      <c r="J42" s="19">
        <f t="shared" ref="J42:L42" si="13">SUM(J33:J41)</f>
        <v>574.5</v>
      </c>
      <c r="K42" s="25"/>
      <c r="L42" s="19">
        <f t="shared" si="13"/>
        <v>75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910</v>
      </c>
      <c r="G43" s="32">
        <f t="shared" ref="G43" si="14">G32+G42</f>
        <v>39.5</v>
      </c>
      <c r="H43" s="32">
        <f t="shared" ref="H43" si="15">H32+H42</f>
        <v>49.4</v>
      </c>
      <c r="I43" s="32">
        <f t="shared" ref="I43" si="16">I32+I42</f>
        <v>45061.200000000004</v>
      </c>
      <c r="J43" s="32">
        <f t="shared" ref="J43:L43" si="17">J32+J42</f>
        <v>1043.2</v>
      </c>
      <c r="K43" s="32"/>
      <c r="L43" s="32">
        <f t="shared" si="17"/>
        <v>150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 t="s">
        <v>63</v>
      </c>
      <c r="G44" s="40">
        <v>30.2</v>
      </c>
      <c r="H44" s="40">
        <v>21</v>
      </c>
      <c r="I44" s="40">
        <v>51.7</v>
      </c>
      <c r="J44" s="40">
        <v>520.20000000000005</v>
      </c>
      <c r="K44" s="41">
        <v>46</v>
      </c>
      <c r="L44" s="40">
        <v>54.03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0</v>
      </c>
      <c r="H46" s="43">
        <v>0</v>
      </c>
      <c r="I46" s="43">
        <v>0</v>
      </c>
      <c r="J46" s="43">
        <v>0</v>
      </c>
      <c r="K46" s="44">
        <v>430</v>
      </c>
      <c r="L46" s="43">
        <v>2.12</v>
      </c>
    </row>
    <row r="47" spans="1:12" ht="15">
      <c r="A47" s="23"/>
      <c r="B47" s="15"/>
      <c r="C47" s="11"/>
      <c r="D47" s="7" t="s">
        <v>23</v>
      </c>
      <c r="E47" s="42" t="s">
        <v>65</v>
      </c>
      <c r="F47" s="43" t="s">
        <v>55</v>
      </c>
      <c r="G47" s="43">
        <v>4.7</v>
      </c>
      <c r="H47" s="43">
        <v>14.2</v>
      </c>
      <c r="I47" s="43">
        <v>0.1</v>
      </c>
      <c r="J47" s="43">
        <v>147.6</v>
      </c>
      <c r="K47" s="44">
        <v>3</v>
      </c>
      <c r="L47" s="43">
        <v>18.850000000000001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200</v>
      </c>
      <c r="G51" s="19">
        <f t="shared" ref="G51" si="18">SUM(G44:G50)</f>
        <v>34.9</v>
      </c>
      <c r="H51" s="19">
        <f t="shared" ref="H51" si="19">SUM(H44:H50)</f>
        <v>35.200000000000003</v>
      </c>
      <c r="I51" s="19">
        <f t="shared" ref="I51" si="20">SUM(I44:I50)</f>
        <v>51.800000000000004</v>
      </c>
      <c r="J51" s="19">
        <f t="shared" ref="J51:L51" si="21">SUM(J44:J50)</f>
        <v>667.80000000000007</v>
      </c>
      <c r="K51" s="25"/>
      <c r="L51" s="19">
        <f t="shared" si="21"/>
        <v>75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46</v>
      </c>
      <c r="F52" s="43">
        <v>35</v>
      </c>
      <c r="G52" s="43">
        <v>0.3</v>
      </c>
      <c r="H52" s="43">
        <v>0</v>
      </c>
      <c r="I52" s="43">
        <v>0.9</v>
      </c>
      <c r="J52" s="43">
        <v>4.9000000000000004</v>
      </c>
      <c r="K52" s="44"/>
      <c r="L52" s="52">
        <v>3.5</v>
      </c>
    </row>
    <row r="53" spans="1:12" ht="15">
      <c r="A53" s="23"/>
      <c r="B53" s="15"/>
      <c r="C53" s="11"/>
      <c r="D53" s="7" t="s">
        <v>27</v>
      </c>
      <c r="E53" s="42" t="s">
        <v>66</v>
      </c>
      <c r="F53" s="43">
        <v>250</v>
      </c>
      <c r="G53" s="43">
        <v>2.1</v>
      </c>
      <c r="H53" s="43">
        <v>6.5</v>
      </c>
      <c r="I53" s="43">
        <v>12.6</v>
      </c>
      <c r="J53" s="43">
        <v>121.3</v>
      </c>
      <c r="K53" s="44">
        <v>82</v>
      </c>
      <c r="L53" s="43">
        <v>20.02</v>
      </c>
    </row>
    <row r="54" spans="1:12" ht="15">
      <c r="A54" s="23"/>
      <c r="B54" s="15"/>
      <c r="C54" s="11"/>
      <c r="D54" s="7" t="s">
        <v>28</v>
      </c>
      <c r="E54" s="42" t="s">
        <v>67</v>
      </c>
      <c r="F54" s="43" t="s">
        <v>68</v>
      </c>
      <c r="G54" s="43">
        <v>6.2</v>
      </c>
      <c r="H54" s="43">
        <v>6.1</v>
      </c>
      <c r="I54" s="43">
        <v>3.4</v>
      </c>
      <c r="J54" s="43">
        <v>92.8</v>
      </c>
      <c r="K54" s="44">
        <v>286</v>
      </c>
      <c r="L54" s="52">
        <v>22.09</v>
      </c>
    </row>
    <row r="55" spans="1:12" ht="15">
      <c r="A55" s="23"/>
      <c r="B55" s="15"/>
      <c r="C55" s="11"/>
      <c r="D55" s="7" t="s">
        <v>29</v>
      </c>
      <c r="E55" s="42" t="s">
        <v>69</v>
      </c>
      <c r="F55" s="43">
        <v>150</v>
      </c>
      <c r="G55" s="43">
        <v>0</v>
      </c>
      <c r="H55" s="43">
        <v>0</v>
      </c>
      <c r="I55" s="43">
        <v>0</v>
      </c>
      <c r="J55" s="43">
        <v>0</v>
      </c>
      <c r="K55" s="44">
        <v>323</v>
      </c>
      <c r="L55" s="43">
        <v>12.75</v>
      </c>
    </row>
    <row r="56" spans="1:12" ht="15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0.3</v>
      </c>
      <c r="H56" s="43">
        <v>0.1</v>
      </c>
      <c r="I56" s="43">
        <v>21.5</v>
      </c>
      <c r="J56" s="43">
        <v>90.2</v>
      </c>
      <c r="K56" s="44">
        <v>375</v>
      </c>
      <c r="L56" s="43">
        <v>14.56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51</v>
      </c>
      <c r="F58" s="43">
        <v>45</v>
      </c>
      <c r="G58" s="43">
        <v>0</v>
      </c>
      <c r="H58" s="43">
        <v>0</v>
      </c>
      <c r="I58" s="43">
        <v>0</v>
      </c>
      <c r="J58" s="43">
        <v>0</v>
      </c>
      <c r="K58" s="44"/>
      <c r="L58" s="43">
        <v>2.08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680</v>
      </c>
      <c r="G61" s="19">
        <f t="shared" ref="G61" si="22">SUM(G52:G60)</f>
        <v>8.9</v>
      </c>
      <c r="H61" s="19">
        <f t="shared" ref="H61" si="23">SUM(H52:H60)</f>
        <v>12.7</v>
      </c>
      <c r="I61" s="19">
        <f t="shared" ref="I61" si="24">SUM(I52:I60)</f>
        <v>38.4</v>
      </c>
      <c r="J61" s="19">
        <f t="shared" ref="J61:L61" si="25">SUM(J52:J60)</f>
        <v>309.2</v>
      </c>
      <c r="K61" s="25"/>
      <c r="L61" s="19">
        <f t="shared" si="25"/>
        <v>75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880</v>
      </c>
      <c r="G62" s="32">
        <f t="shared" ref="G62" si="26">G51+G61</f>
        <v>43.8</v>
      </c>
      <c r="H62" s="32">
        <f t="shared" ref="H62" si="27">H51+H61</f>
        <v>47.900000000000006</v>
      </c>
      <c r="I62" s="32">
        <f t="shared" ref="I62" si="28">I51+I61</f>
        <v>90.2</v>
      </c>
      <c r="J62" s="32">
        <f t="shared" ref="J62:L62" si="29">J51+J61</f>
        <v>977</v>
      </c>
      <c r="K62" s="32"/>
      <c r="L62" s="32">
        <f t="shared" si="29"/>
        <v>150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250</v>
      </c>
      <c r="G63" s="40">
        <v>5.6</v>
      </c>
      <c r="H63" s="51">
        <v>45143</v>
      </c>
      <c r="I63" s="40">
        <v>21.3</v>
      </c>
      <c r="J63" s="40">
        <v>160.80000000000001</v>
      </c>
      <c r="K63" s="41">
        <v>112</v>
      </c>
      <c r="L63" s="40">
        <v>15.13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53</v>
      </c>
      <c r="F65" s="43">
        <v>180</v>
      </c>
      <c r="G65" s="43">
        <v>2.8</v>
      </c>
      <c r="H65" s="43">
        <v>2.8</v>
      </c>
      <c r="I65" s="43">
        <v>15.4</v>
      </c>
      <c r="J65" s="43">
        <v>98.6</v>
      </c>
      <c r="K65" s="44">
        <v>379</v>
      </c>
      <c r="L65" s="43">
        <v>21.23</v>
      </c>
    </row>
    <row r="66" spans="1:12" ht="15">
      <c r="A66" s="23"/>
      <c r="B66" s="15"/>
      <c r="C66" s="11"/>
      <c r="D66" s="7" t="s">
        <v>23</v>
      </c>
      <c r="E66" s="42" t="s">
        <v>72</v>
      </c>
      <c r="F66" s="43" t="s">
        <v>55</v>
      </c>
      <c r="G66" s="43">
        <v>3.5</v>
      </c>
      <c r="H66" s="43">
        <v>8.5</v>
      </c>
      <c r="I66" s="43">
        <v>0</v>
      </c>
      <c r="J66" s="43">
        <v>92</v>
      </c>
      <c r="K66" s="44">
        <v>3</v>
      </c>
      <c r="L66" s="43">
        <v>18.850000000000001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73</v>
      </c>
      <c r="F68" s="43">
        <v>60</v>
      </c>
      <c r="G68" s="43">
        <v>0</v>
      </c>
      <c r="H68" s="43">
        <v>0</v>
      </c>
      <c r="I68" s="43">
        <v>0</v>
      </c>
      <c r="J68" s="43">
        <v>0</v>
      </c>
      <c r="K68" s="44">
        <v>433</v>
      </c>
      <c r="L68" s="43">
        <v>19.79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11.899999999999999</v>
      </c>
      <c r="H70" s="19">
        <f t="shared" ref="H70" si="31">SUM(H63:H69)</f>
        <v>45154.3</v>
      </c>
      <c r="I70" s="19">
        <f t="shared" ref="I70" si="32">SUM(I63:I69)</f>
        <v>36.700000000000003</v>
      </c>
      <c r="J70" s="19">
        <f t="shared" ref="J70:L70" si="33">SUM(J63:J69)</f>
        <v>351.4</v>
      </c>
      <c r="K70" s="25"/>
      <c r="L70" s="19">
        <f t="shared" si="33"/>
        <v>75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46</v>
      </c>
      <c r="F71" s="43">
        <v>15</v>
      </c>
      <c r="G71" s="43">
        <v>0.1</v>
      </c>
      <c r="H71" s="43">
        <v>0</v>
      </c>
      <c r="I71" s="43">
        <v>0.4</v>
      </c>
      <c r="J71" s="43">
        <v>2.1</v>
      </c>
      <c r="K71" s="44"/>
      <c r="L71" s="43">
        <v>3.5</v>
      </c>
    </row>
    <row r="72" spans="1:12" ht="15">
      <c r="A72" s="23"/>
      <c r="B72" s="15"/>
      <c r="C72" s="11"/>
      <c r="D72" s="7" t="s">
        <v>27</v>
      </c>
      <c r="E72" s="42" t="s">
        <v>74</v>
      </c>
      <c r="F72" s="43">
        <v>250</v>
      </c>
      <c r="G72" s="43">
        <v>5.2</v>
      </c>
      <c r="H72" s="43">
        <v>5.3</v>
      </c>
      <c r="I72" s="43">
        <v>20.100000000000001</v>
      </c>
      <c r="J72" s="43">
        <v>150</v>
      </c>
      <c r="K72" s="44">
        <v>103</v>
      </c>
      <c r="L72" s="43">
        <v>16.23</v>
      </c>
    </row>
    <row r="73" spans="1:12" ht="15">
      <c r="A73" s="23"/>
      <c r="B73" s="15"/>
      <c r="C73" s="11"/>
      <c r="D73" s="7" t="s">
        <v>28</v>
      </c>
      <c r="E73" s="42" t="s">
        <v>75</v>
      </c>
      <c r="F73" s="43">
        <v>100</v>
      </c>
      <c r="G73" s="43">
        <v>14.4</v>
      </c>
      <c r="H73" s="43">
        <v>17</v>
      </c>
      <c r="I73" s="43">
        <v>7.2</v>
      </c>
      <c r="J73" s="43">
        <v>239.1</v>
      </c>
      <c r="K73" s="44">
        <v>294</v>
      </c>
      <c r="L73" s="43">
        <v>19.07</v>
      </c>
    </row>
    <row r="74" spans="1:12" ht="15">
      <c r="A74" s="23"/>
      <c r="B74" s="15"/>
      <c r="C74" s="11"/>
      <c r="D74" s="7" t="s">
        <v>29</v>
      </c>
      <c r="E74" s="42" t="s">
        <v>76</v>
      </c>
      <c r="F74" s="43">
        <v>180</v>
      </c>
      <c r="G74" s="43">
        <v>4.7</v>
      </c>
      <c r="H74" s="43">
        <v>8</v>
      </c>
      <c r="I74" s="43">
        <v>18.5</v>
      </c>
      <c r="J74" s="43">
        <v>176.9</v>
      </c>
      <c r="K74" s="44">
        <v>346</v>
      </c>
      <c r="L74" s="43">
        <v>14.56</v>
      </c>
    </row>
    <row r="75" spans="1:12" ht="15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0</v>
      </c>
      <c r="H75" s="43">
        <v>0</v>
      </c>
      <c r="I75" s="43">
        <v>0</v>
      </c>
      <c r="J75" s="43">
        <v>0</v>
      </c>
      <c r="K75" s="44">
        <v>402</v>
      </c>
      <c r="L75" s="43">
        <v>19.559999999999999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51</v>
      </c>
      <c r="F77" s="43">
        <v>40</v>
      </c>
      <c r="G77" s="43">
        <v>0</v>
      </c>
      <c r="H77" s="43">
        <v>0</v>
      </c>
      <c r="I77" s="43">
        <v>0</v>
      </c>
      <c r="J77" s="43">
        <v>0</v>
      </c>
      <c r="K77" s="44"/>
      <c r="L77" s="52">
        <v>2.08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785</v>
      </c>
      <c r="G80" s="19">
        <f t="shared" ref="G80" si="34">SUM(G71:G79)</f>
        <v>24.4</v>
      </c>
      <c r="H80" s="19">
        <f t="shared" ref="H80" si="35">SUM(H71:H79)</f>
        <v>30.3</v>
      </c>
      <c r="I80" s="19">
        <f t="shared" ref="I80" si="36">SUM(I71:I79)</f>
        <v>46.2</v>
      </c>
      <c r="J80" s="19">
        <f t="shared" ref="J80:L80" si="37">SUM(J71:J79)</f>
        <v>568.1</v>
      </c>
      <c r="K80" s="25"/>
      <c r="L80" s="19">
        <f t="shared" si="37"/>
        <v>75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1275</v>
      </c>
      <c r="G81" s="32">
        <f t="shared" ref="G81" si="38">G70+G80</f>
        <v>36.299999999999997</v>
      </c>
      <c r="H81" s="32">
        <f t="shared" ref="H81" si="39">H70+H80</f>
        <v>45184.600000000006</v>
      </c>
      <c r="I81" s="32">
        <f t="shared" ref="I81" si="40">I70+I80</f>
        <v>82.9</v>
      </c>
      <c r="J81" s="32">
        <f t="shared" ref="J81:L81" si="41">J70+J80</f>
        <v>919.5</v>
      </c>
      <c r="K81" s="32"/>
      <c r="L81" s="32">
        <f t="shared" si="41"/>
        <v>150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250</v>
      </c>
      <c r="G82" s="40">
        <v>9.3000000000000007</v>
      </c>
      <c r="H82" s="40">
        <v>11.7</v>
      </c>
      <c r="I82" s="40">
        <v>35.200000000000003</v>
      </c>
      <c r="J82" s="40">
        <v>283.60000000000002</v>
      </c>
      <c r="K82" s="41">
        <v>184</v>
      </c>
      <c r="L82" s="40">
        <v>15.26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78</v>
      </c>
      <c r="F84" s="43">
        <v>180</v>
      </c>
      <c r="G84" s="43">
        <v>3.6</v>
      </c>
      <c r="H84" s="43">
        <v>3.7</v>
      </c>
      <c r="I84" s="43">
        <v>14.9</v>
      </c>
      <c r="J84" s="43">
        <v>108.3</v>
      </c>
      <c r="K84" s="44">
        <v>382</v>
      </c>
      <c r="L84" s="43">
        <v>16.82</v>
      </c>
    </row>
    <row r="85" spans="1:12" ht="15">
      <c r="A85" s="23"/>
      <c r="B85" s="15"/>
      <c r="C85" s="11"/>
      <c r="D85" s="7" t="s">
        <v>23</v>
      </c>
      <c r="E85" s="42" t="s">
        <v>72</v>
      </c>
      <c r="F85" s="43" t="s">
        <v>55</v>
      </c>
      <c r="G85" s="43">
        <v>3.5</v>
      </c>
      <c r="H85" s="43">
        <v>8.5</v>
      </c>
      <c r="I85" s="43">
        <v>0</v>
      </c>
      <c r="J85" s="43">
        <v>92</v>
      </c>
      <c r="K85" s="44">
        <v>3</v>
      </c>
      <c r="L85" s="43">
        <v>18.850000000000001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45</v>
      </c>
      <c r="F87" s="43">
        <v>80</v>
      </c>
      <c r="G87" s="43">
        <v>0</v>
      </c>
      <c r="H87" s="43">
        <v>0</v>
      </c>
      <c r="I87" s="43">
        <v>0</v>
      </c>
      <c r="J87" s="43">
        <v>0</v>
      </c>
      <c r="K87" s="44">
        <v>424</v>
      </c>
      <c r="L87" s="43">
        <v>24.07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16.399999999999999</v>
      </c>
      <c r="H89" s="19">
        <f t="shared" ref="H89" si="43">SUM(H82:H88)</f>
        <v>23.9</v>
      </c>
      <c r="I89" s="19">
        <f t="shared" ref="I89" si="44">SUM(I82:I88)</f>
        <v>50.1</v>
      </c>
      <c r="J89" s="19">
        <f t="shared" ref="J89:L89" si="45">SUM(J82:J88)</f>
        <v>483.90000000000003</v>
      </c>
      <c r="K89" s="25"/>
      <c r="L89" s="19">
        <f t="shared" si="45"/>
        <v>75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56</v>
      </c>
      <c r="F90" s="43">
        <v>10</v>
      </c>
      <c r="G90" s="43">
        <v>0.1</v>
      </c>
      <c r="H90" s="43">
        <v>0</v>
      </c>
      <c r="I90" s="43">
        <v>0.4</v>
      </c>
      <c r="J90" s="43">
        <v>2.4</v>
      </c>
      <c r="K90" s="44"/>
      <c r="L90" s="43">
        <v>1.5</v>
      </c>
    </row>
    <row r="91" spans="1:12" ht="15">
      <c r="A91" s="23"/>
      <c r="B91" s="15"/>
      <c r="C91" s="11"/>
      <c r="D91" s="7" t="s">
        <v>27</v>
      </c>
      <c r="E91" s="42" t="s">
        <v>82</v>
      </c>
      <c r="F91" s="43">
        <v>250</v>
      </c>
      <c r="G91" s="43">
        <v>1.9</v>
      </c>
      <c r="H91" s="43">
        <v>5.4</v>
      </c>
      <c r="I91" s="43">
        <v>11</v>
      </c>
      <c r="J91" s="43">
        <v>100.7</v>
      </c>
      <c r="K91" s="44">
        <v>99</v>
      </c>
      <c r="L91" s="43">
        <v>20.52</v>
      </c>
    </row>
    <row r="92" spans="1:12" ht="15">
      <c r="A92" s="23"/>
      <c r="B92" s="15"/>
      <c r="C92" s="11"/>
      <c r="D92" s="7" t="s">
        <v>28</v>
      </c>
      <c r="E92" s="42" t="s">
        <v>79</v>
      </c>
      <c r="F92" s="43" t="s">
        <v>80</v>
      </c>
      <c r="G92" s="43">
        <v>9.1999999999999993</v>
      </c>
      <c r="H92" s="43">
        <v>6.9</v>
      </c>
      <c r="I92" s="43">
        <v>5.5</v>
      </c>
      <c r="J92" s="43">
        <v>120.5</v>
      </c>
      <c r="K92" s="44">
        <v>245</v>
      </c>
      <c r="L92" s="43">
        <v>19.48</v>
      </c>
    </row>
    <row r="93" spans="1:12" ht="15">
      <c r="A93" s="23"/>
      <c r="B93" s="15"/>
      <c r="C93" s="11"/>
      <c r="D93" s="7" t="s">
        <v>29</v>
      </c>
      <c r="E93" s="42" t="s">
        <v>81</v>
      </c>
      <c r="F93" s="43">
        <v>150</v>
      </c>
      <c r="G93" s="43">
        <v>3.2</v>
      </c>
      <c r="H93" s="43">
        <v>5.2</v>
      </c>
      <c r="I93" s="43">
        <v>21.4</v>
      </c>
      <c r="J93" s="43">
        <v>145.30000000000001</v>
      </c>
      <c r="K93" s="44">
        <v>335</v>
      </c>
      <c r="L93" s="43">
        <v>15.19</v>
      </c>
    </row>
    <row r="94" spans="1:12" ht="15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0.1</v>
      </c>
      <c r="H94" s="43">
        <v>0.1</v>
      </c>
      <c r="I94" s="43">
        <v>25.2</v>
      </c>
      <c r="J94" s="43">
        <v>102</v>
      </c>
      <c r="K94" s="44">
        <v>396</v>
      </c>
      <c r="L94" s="43">
        <v>16.23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51</v>
      </c>
      <c r="F96" s="43">
        <v>40</v>
      </c>
      <c r="G96" s="43">
        <v>0</v>
      </c>
      <c r="H96" s="43">
        <v>0</v>
      </c>
      <c r="I96" s="43">
        <v>0</v>
      </c>
      <c r="J96" s="43">
        <v>0</v>
      </c>
      <c r="K96" s="44"/>
      <c r="L96" s="43">
        <v>2.08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650</v>
      </c>
      <c r="G99" s="19">
        <f t="shared" ref="G99" si="46">SUM(G90:G98)</f>
        <v>14.499999999999998</v>
      </c>
      <c r="H99" s="19">
        <f t="shared" ref="H99" si="47">SUM(H90:H98)</f>
        <v>17.600000000000001</v>
      </c>
      <c r="I99" s="19">
        <f t="shared" ref="I99" si="48">SUM(I90:I98)</f>
        <v>63.5</v>
      </c>
      <c r="J99" s="19">
        <f t="shared" ref="J99:L99" si="49">SUM(J90:J98)</f>
        <v>470.90000000000003</v>
      </c>
      <c r="K99" s="25"/>
      <c r="L99" s="19">
        <f t="shared" si="49"/>
        <v>75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1160</v>
      </c>
      <c r="G100" s="32">
        <f t="shared" ref="G100" si="50">G89+G99</f>
        <v>30.9</v>
      </c>
      <c r="H100" s="32">
        <f t="shared" ref="H100" si="51">H89+H99</f>
        <v>41.5</v>
      </c>
      <c r="I100" s="32">
        <f t="shared" ref="I100" si="52">I89+I99</f>
        <v>113.6</v>
      </c>
      <c r="J100" s="32">
        <f t="shared" ref="J100:L100" si="53">J89+J99</f>
        <v>954.80000000000007</v>
      </c>
      <c r="K100" s="32"/>
      <c r="L100" s="32">
        <f t="shared" si="53"/>
        <v>150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250</v>
      </c>
      <c r="G101" s="40">
        <v>8.9</v>
      </c>
      <c r="H101" s="40">
        <v>11.6</v>
      </c>
      <c r="I101" s="40">
        <v>43.5</v>
      </c>
      <c r="J101" s="40">
        <v>314.10000000000002</v>
      </c>
      <c r="K101" s="41">
        <v>189</v>
      </c>
      <c r="L101" s="40">
        <v>19.54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78</v>
      </c>
      <c r="F103" s="43">
        <v>200</v>
      </c>
      <c r="G103" s="43">
        <v>3.8</v>
      </c>
      <c r="H103" s="43">
        <v>3.7</v>
      </c>
      <c r="I103" s="43">
        <v>19.600000000000001</v>
      </c>
      <c r="J103" s="43">
        <v>127.6</v>
      </c>
      <c r="K103" s="44">
        <v>433</v>
      </c>
      <c r="L103" s="43">
        <v>16.82</v>
      </c>
    </row>
    <row r="104" spans="1:12" ht="15">
      <c r="A104" s="23"/>
      <c r="B104" s="15"/>
      <c r="C104" s="11"/>
      <c r="D104" s="7" t="s">
        <v>23</v>
      </c>
      <c r="E104" s="42" t="s">
        <v>72</v>
      </c>
      <c r="F104" s="43" t="s">
        <v>55</v>
      </c>
      <c r="G104" s="43">
        <v>3.5</v>
      </c>
      <c r="H104" s="43">
        <v>8.5</v>
      </c>
      <c r="I104" s="43">
        <v>0</v>
      </c>
      <c r="J104" s="43">
        <v>92</v>
      </c>
      <c r="K104" s="44">
        <v>3</v>
      </c>
      <c r="L104" s="43">
        <v>18.850000000000001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73</v>
      </c>
      <c r="F106" s="43">
        <v>60</v>
      </c>
      <c r="G106" s="43">
        <v>0</v>
      </c>
      <c r="H106" s="43">
        <v>0</v>
      </c>
      <c r="I106" s="43">
        <v>0</v>
      </c>
      <c r="J106" s="43">
        <v>0</v>
      </c>
      <c r="K106" s="44">
        <v>433</v>
      </c>
      <c r="L106" s="43">
        <v>19.79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16.2</v>
      </c>
      <c r="H108" s="19">
        <f t="shared" si="54"/>
        <v>23.8</v>
      </c>
      <c r="I108" s="19">
        <f t="shared" si="54"/>
        <v>63.1</v>
      </c>
      <c r="J108" s="19">
        <f t="shared" si="54"/>
        <v>533.70000000000005</v>
      </c>
      <c r="K108" s="25"/>
      <c r="L108" s="19">
        <f t="shared" ref="L108" si="55">SUM(L101:L107)</f>
        <v>75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15</v>
      </c>
      <c r="G109" s="43">
        <v>0.1</v>
      </c>
      <c r="H109" s="43">
        <v>0</v>
      </c>
      <c r="I109" s="43" t="s">
        <v>84</v>
      </c>
      <c r="J109" s="43">
        <v>2.1</v>
      </c>
      <c r="K109" s="44"/>
      <c r="L109" s="43">
        <v>3.5</v>
      </c>
    </row>
    <row r="110" spans="1:12" ht="15">
      <c r="A110" s="23"/>
      <c r="B110" s="15"/>
      <c r="C110" s="11"/>
      <c r="D110" s="7" t="s">
        <v>27</v>
      </c>
      <c r="E110" s="42" t="s">
        <v>66</v>
      </c>
      <c r="F110" s="43">
        <v>250</v>
      </c>
      <c r="G110" s="43">
        <v>2.1</v>
      </c>
      <c r="H110" s="43">
        <v>6.5</v>
      </c>
      <c r="I110" s="43">
        <v>12.6</v>
      </c>
      <c r="J110" s="43">
        <v>121.3</v>
      </c>
      <c r="K110" s="44">
        <v>82</v>
      </c>
      <c r="L110" s="43">
        <v>20.02</v>
      </c>
    </row>
    <row r="111" spans="1:12" ht="15">
      <c r="A111" s="23"/>
      <c r="B111" s="15"/>
      <c r="C111" s="11"/>
      <c r="D111" s="7" t="s">
        <v>28</v>
      </c>
      <c r="E111" s="42" t="s">
        <v>85</v>
      </c>
      <c r="F111" s="43">
        <v>80</v>
      </c>
      <c r="G111" s="43">
        <v>15.7</v>
      </c>
      <c r="H111" s="43">
        <v>17.7</v>
      </c>
      <c r="I111" s="43">
        <v>5.9</v>
      </c>
      <c r="J111" s="43">
        <v>244.7</v>
      </c>
      <c r="K111" s="44">
        <v>294</v>
      </c>
      <c r="L111" s="43">
        <v>19.07</v>
      </c>
    </row>
    <row r="112" spans="1:12" ht="15">
      <c r="A112" s="23"/>
      <c r="B112" s="15"/>
      <c r="C112" s="11"/>
      <c r="D112" s="7" t="s">
        <v>29</v>
      </c>
      <c r="E112" s="42" t="s">
        <v>60</v>
      </c>
      <c r="F112" s="43">
        <v>150</v>
      </c>
      <c r="G112" s="43">
        <v>0</v>
      </c>
      <c r="H112" s="43">
        <v>0</v>
      </c>
      <c r="I112" s="43">
        <v>0</v>
      </c>
      <c r="J112" s="43">
        <v>0</v>
      </c>
      <c r="K112" s="44">
        <v>323</v>
      </c>
      <c r="L112" s="43">
        <v>14.45</v>
      </c>
    </row>
    <row r="113" spans="1:12" ht="15">
      <c r="A113" s="23"/>
      <c r="B113" s="15"/>
      <c r="C113" s="11"/>
      <c r="D113" s="7" t="s">
        <v>30</v>
      </c>
      <c r="E113" s="42" t="s">
        <v>86</v>
      </c>
      <c r="F113" s="43">
        <v>200</v>
      </c>
      <c r="G113" s="43">
        <v>0</v>
      </c>
      <c r="H113" s="43">
        <v>0</v>
      </c>
      <c r="I113" s="43">
        <v>0</v>
      </c>
      <c r="J113" s="43">
        <v>0</v>
      </c>
      <c r="K113" s="44">
        <v>402</v>
      </c>
      <c r="L113" s="43">
        <v>15.88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51</v>
      </c>
      <c r="F115" s="43">
        <v>40</v>
      </c>
      <c r="G115" s="43">
        <v>0</v>
      </c>
      <c r="H115" s="43">
        <v>0</v>
      </c>
      <c r="I115" s="43">
        <v>0</v>
      </c>
      <c r="J115" s="43">
        <v>0</v>
      </c>
      <c r="K115" s="44"/>
      <c r="L115" s="43">
        <v>2.08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735</v>
      </c>
      <c r="G118" s="19">
        <f t="shared" ref="G118:J118" si="56">SUM(G109:G117)</f>
        <v>17.899999999999999</v>
      </c>
      <c r="H118" s="19">
        <f t="shared" si="56"/>
        <v>24.2</v>
      </c>
      <c r="I118" s="19">
        <f t="shared" si="56"/>
        <v>18.5</v>
      </c>
      <c r="J118" s="19">
        <f t="shared" si="56"/>
        <v>368.09999999999997</v>
      </c>
      <c r="K118" s="25"/>
      <c r="L118" s="19">
        <f t="shared" ref="L118" si="57">SUM(L109:L117)</f>
        <v>75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1245</v>
      </c>
      <c r="G119" s="32">
        <f t="shared" ref="G119" si="58">G108+G118</f>
        <v>34.099999999999994</v>
      </c>
      <c r="H119" s="32">
        <f t="shared" ref="H119" si="59">H108+H118</f>
        <v>48</v>
      </c>
      <c r="I119" s="32">
        <f t="shared" ref="I119" si="60">I108+I118</f>
        <v>81.599999999999994</v>
      </c>
      <c r="J119" s="32">
        <f t="shared" ref="J119:L119" si="61">J108+J118</f>
        <v>901.8</v>
      </c>
      <c r="K119" s="32"/>
      <c r="L119" s="32">
        <f t="shared" si="61"/>
        <v>150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 t="s">
        <v>63</v>
      </c>
      <c r="G120" s="40">
        <v>30.2</v>
      </c>
      <c r="H120" s="40">
        <v>21</v>
      </c>
      <c r="I120" s="40">
        <v>51.7</v>
      </c>
      <c r="J120" s="40">
        <v>520.20000000000005</v>
      </c>
      <c r="K120" s="41">
        <v>46</v>
      </c>
      <c r="L120" s="40">
        <v>54.03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0</v>
      </c>
      <c r="H122" s="43">
        <v>0</v>
      </c>
      <c r="I122" s="43">
        <v>0</v>
      </c>
      <c r="J122" s="43">
        <v>0</v>
      </c>
      <c r="K122" s="44">
        <v>430</v>
      </c>
      <c r="L122" s="43">
        <v>2.12</v>
      </c>
    </row>
    <row r="123" spans="1:12" ht="15">
      <c r="A123" s="14"/>
      <c r="B123" s="15"/>
      <c r="C123" s="11"/>
      <c r="D123" s="7" t="s">
        <v>23</v>
      </c>
      <c r="E123" s="42" t="s">
        <v>65</v>
      </c>
      <c r="F123" s="43" t="s">
        <v>55</v>
      </c>
      <c r="G123" s="43">
        <v>4.7</v>
      </c>
      <c r="H123" s="43">
        <v>14.2</v>
      </c>
      <c r="I123" s="43">
        <v>0.1</v>
      </c>
      <c r="J123" s="43">
        <v>147.6</v>
      </c>
      <c r="K123" s="44">
        <v>3</v>
      </c>
      <c r="L123" s="43">
        <v>18.850000000000001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200</v>
      </c>
      <c r="G127" s="19">
        <f t="shared" ref="G127:J127" si="62">SUM(G120:G126)</f>
        <v>34.9</v>
      </c>
      <c r="H127" s="19">
        <f t="shared" si="62"/>
        <v>35.200000000000003</v>
      </c>
      <c r="I127" s="19">
        <f t="shared" si="62"/>
        <v>51.800000000000004</v>
      </c>
      <c r="J127" s="19">
        <f t="shared" si="62"/>
        <v>667.80000000000007</v>
      </c>
      <c r="K127" s="25"/>
      <c r="L127" s="19">
        <f t="shared" ref="L127" si="63">SUM(L120:L126)</f>
        <v>75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46</v>
      </c>
      <c r="F128" s="43">
        <v>15</v>
      </c>
      <c r="G128" s="43">
        <v>0.1</v>
      </c>
      <c r="H128" s="43">
        <v>0</v>
      </c>
      <c r="I128" s="43">
        <v>0.4</v>
      </c>
      <c r="J128" s="43">
        <v>2.1</v>
      </c>
      <c r="K128" s="44"/>
      <c r="L128" s="43">
        <v>2.1</v>
      </c>
    </row>
    <row r="129" spans="1:12" ht="15">
      <c r="A129" s="14"/>
      <c r="B129" s="15"/>
      <c r="C129" s="11"/>
      <c r="D129" s="7" t="s">
        <v>27</v>
      </c>
      <c r="E129" s="42" t="s">
        <v>47</v>
      </c>
      <c r="F129" s="43">
        <v>250</v>
      </c>
      <c r="G129" s="43">
        <v>5.8</v>
      </c>
      <c r="H129" s="43">
        <v>5.4</v>
      </c>
      <c r="I129" s="43">
        <v>19</v>
      </c>
      <c r="J129" s="43">
        <v>147.30000000000001</v>
      </c>
      <c r="K129" s="44">
        <v>102</v>
      </c>
      <c r="L129" s="43">
        <v>21.1</v>
      </c>
    </row>
    <row r="130" spans="1:12" ht="15">
      <c r="A130" s="14"/>
      <c r="B130" s="15"/>
      <c r="C130" s="11"/>
      <c r="D130" s="7" t="s">
        <v>28</v>
      </c>
      <c r="E130" s="42" t="s">
        <v>87</v>
      </c>
      <c r="F130" s="43" t="s">
        <v>88</v>
      </c>
      <c r="G130" s="43">
        <v>12.3</v>
      </c>
      <c r="H130" s="43">
        <v>32.1</v>
      </c>
      <c r="I130" s="43">
        <v>4.0999999999999996</v>
      </c>
      <c r="J130" s="43">
        <v>355.9</v>
      </c>
      <c r="K130" s="44">
        <v>55</v>
      </c>
      <c r="L130" s="43">
        <v>22.18</v>
      </c>
    </row>
    <row r="131" spans="1:12" ht="15">
      <c r="A131" s="14"/>
      <c r="B131" s="15"/>
      <c r="C131" s="11"/>
      <c r="D131" s="7" t="s">
        <v>29</v>
      </c>
      <c r="E131" s="42" t="s">
        <v>69</v>
      </c>
      <c r="F131" s="43">
        <v>150</v>
      </c>
      <c r="G131" s="43">
        <v>0</v>
      </c>
      <c r="H131" s="43">
        <v>0</v>
      </c>
      <c r="I131" s="43">
        <v>0</v>
      </c>
      <c r="J131" s="43">
        <v>0</v>
      </c>
      <c r="K131" s="44">
        <v>323</v>
      </c>
      <c r="L131" s="43">
        <v>12.75</v>
      </c>
    </row>
    <row r="132" spans="1:12" ht="15">
      <c r="A132" s="14"/>
      <c r="B132" s="15"/>
      <c r="C132" s="11"/>
      <c r="D132" s="7" t="s">
        <v>30</v>
      </c>
      <c r="E132" s="42" t="s">
        <v>89</v>
      </c>
      <c r="F132" s="43">
        <v>200</v>
      </c>
      <c r="G132" s="43">
        <v>0.3</v>
      </c>
      <c r="H132" s="43">
        <v>0.1</v>
      </c>
      <c r="I132" s="43">
        <v>21.5</v>
      </c>
      <c r="J132" s="43">
        <v>90.2</v>
      </c>
      <c r="K132" s="44">
        <v>375</v>
      </c>
      <c r="L132" s="43">
        <v>14.56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51</v>
      </c>
      <c r="F134" s="43">
        <v>50</v>
      </c>
      <c r="G134" s="43">
        <v>0</v>
      </c>
      <c r="H134" s="43">
        <v>0</v>
      </c>
      <c r="I134" s="43">
        <v>0</v>
      </c>
      <c r="J134" s="43">
        <v>0</v>
      </c>
      <c r="K134" s="44">
        <v>0</v>
      </c>
      <c r="L134" s="43">
        <v>2.31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665</v>
      </c>
      <c r="G137" s="19">
        <f t="shared" ref="G137:J137" si="64">SUM(G128:G136)</f>
        <v>18.5</v>
      </c>
      <c r="H137" s="19">
        <f t="shared" si="64"/>
        <v>37.6</v>
      </c>
      <c r="I137" s="19">
        <f t="shared" si="64"/>
        <v>45</v>
      </c>
      <c r="J137" s="19">
        <f t="shared" si="64"/>
        <v>595.5</v>
      </c>
      <c r="K137" s="25"/>
      <c r="L137" s="19">
        <f t="shared" ref="L137" si="65">SUM(L128:L136)</f>
        <v>75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865</v>
      </c>
      <c r="G138" s="32">
        <f t="shared" ref="G138" si="66">G127+G137</f>
        <v>53.4</v>
      </c>
      <c r="H138" s="32">
        <f t="shared" ref="H138" si="67">H127+H137</f>
        <v>72.800000000000011</v>
      </c>
      <c r="I138" s="32">
        <f t="shared" ref="I138" si="68">I127+I137</f>
        <v>96.800000000000011</v>
      </c>
      <c r="J138" s="32">
        <f t="shared" ref="J138:L138" si="69">J127+J137</f>
        <v>1263.3000000000002</v>
      </c>
      <c r="K138" s="32"/>
      <c r="L138" s="32">
        <f t="shared" si="69"/>
        <v>150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90</v>
      </c>
      <c r="F139" s="40">
        <v>250</v>
      </c>
      <c r="G139" s="40">
        <v>4.9000000000000004</v>
      </c>
      <c r="H139" s="51">
        <v>8.6</v>
      </c>
      <c r="I139" s="40">
        <v>29.9</v>
      </c>
      <c r="J139" s="40">
        <v>216.9</v>
      </c>
      <c r="K139" s="41">
        <v>189</v>
      </c>
      <c r="L139" s="40">
        <v>10.85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53</v>
      </c>
      <c r="F141" s="43">
        <v>180</v>
      </c>
      <c r="G141" s="43">
        <v>2.8</v>
      </c>
      <c r="H141" s="43">
        <v>2.8</v>
      </c>
      <c r="I141" s="43">
        <v>15.4</v>
      </c>
      <c r="J141" s="43">
        <v>98.6</v>
      </c>
      <c r="K141" s="44">
        <v>379</v>
      </c>
      <c r="L141" s="43">
        <v>21.23</v>
      </c>
    </row>
    <row r="142" spans="1:12" ht="15.75" customHeight="1">
      <c r="A142" s="23"/>
      <c r="B142" s="15"/>
      <c r="C142" s="11"/>
      <c r="D142" s="7" t="s">
        <v>23</v>
      </c>
      <c r="E142" s="42" t="s">
        <v>72</v>
      </c>
      <c r="F142" s="43" t="s">
        <v>55</v>
      </c>
      <c r="G142" s="43">
        <v>3.5</v>
      </c>
      <c r="H142" s="43">
        <v>8.5</v>
      </c>
      <c r="I142" s="43">
        <v>0</v>
      </c>
      <c r="J142" s="43">
        <v>92</v>
      </c>
      <c r="K142" s="44">
        <v>3</v>
      </c>
      <c r="L142" s="43">
        <v>18.850000000000001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45</v>
      </c>
      <c r="F144" s="43">
        <v>80</v>
      </c>
      <c r="G144" s="43">
        <v>0</v>
      </c>
      <c r="H144" s="43">
        <v>0</v>
      </c>
      <c r="I144" s="43">
        <v>0</v>
      </c>
      <c r="J144" s="43">
        <v>0</v>
      </c>
      <c r="K144" s="44">
        <v>424</v>
      </c>
      <c r="L144" s="43">
        <v>24.07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11.2</v>
      </c>
      <c r="H146" s="19">
        <f t="shared" si="70"/>
        <v>19.899999999999999</v>
      </c>
      <c r="I146" s="19">
        <f t="shared" si="70"/>
        <v>45.3</v>
      </c>
      <c r="J146" s="19">
        <f t="shared" si="70"/>
        <v>407.5</v>
      </c>
      <c r="K146" s="25"/>
      <c r="L146" s="19">
        <f t="shared" ref="L146" si="71">SUM(L139:L145)</f>
        <v>75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56</v>
      </c>
      <c r="F147" s="43">
        <v>10</v>
      </c>
      <c r="G147" s="43">
        <v>0.1</v>
      </c>
      <c r="H147" s="43">
        <v>0</v>
      </c>
      <c r="I147" s="43">
        <v>0.4</v>
      </c>
      <c r="J147" s="43">
        <v>2.4</v>
      </c>
      <c r="K147" s="44"/>
      <c r="L147" s="43">
        <v>1.5</v>
      </c>
    </row>
    <row r="148" spans="1:12" ht="15">
      <c r="A148" s="23"/>
      <c r="B148" s="15"/>
      <c r="C148" s="11"/>
      <c r="D148" s="7" t="s">
        <v>27</v>
      </c>
      <c r="E148" s="42" t="s">
        <v>74</v>
      </c>
      <c r="F148" s="43">
        <v>250</v>
      </c>
      <c r="G148" s="52">
        <v>2.8</v>
      </c>
      <c r="H148" s="43">
        <v>2.9</v>
      </c>
      <c r="I148" s="43">
        <v>20.100000000000001</v>
      </c>
      <c r="J148" s="43">
        <v>118.5</v>
      </c>
      <c r="K148" s="44">
        <v>103</v>
      </c>
      <c r="L148" s="43">
        <v>16.23</v>
      </c>
    </row>
    <row r="149" spans="1:12" ht="15">
      <c r="A149" s="23"/>
      <c r="B149" s="15"/>
      <c r="C149" s="11"/>
      <c r="D149" s="7" t="s">
        <v>28</v>
      </c>
      <c r="E149" s="42" t="s">
        <v>48</v>
      </c>
      <c r="F149" s="43">
        <v>100</v>
      </c>
      <c r="G149" s="43">
        <v>12.3</v>
      </c>
      <c r="H149" s="43">
        <v>14.2</v>
      </c>
      <c r="I149" s="43">
        <v>6.8</v>
      </c>
      <c r="J149" s="43">
        <v>203.6</v>
      </c>
      <c r="K149" s="44">
        <v>268</v>
      </c>
      <c r="L149" s="43">
        <v>21.75</v>
      </c>
    </row>
    <row r="150" spans="1:12" ht="15">
      <c r="A150" s="23"/>
      <c r="B150" s="15"/>
      <c r="C150" s="11"/>
      <c r="D150" s="7" t="s">
        <v>29</v>
      </c>
      <c r="E150" s="42" t="s">
        <v>91</v>
      </c>
      <c r="F150" s="43">
        <v>150</v>
      </c>
      <c r="G150" s="43">
        <v>2.8</v>
      </c>
      <c r="H150" s="43">
        <v>8.6999999999999993</v>
      </c>
      <c r="I150" s="43">
        <v>16.8</v>
      </c>
      <c r="J150" s="43">
        <v>157</v>
      </c>
      <c r="K150" s="44">
        <v>83</v>
      </c>
      <c r="L150" s="43">
        <v>17.559999999999999</v>
      </c>
    </row>
    <row r="151" spans="1:12" ht="15">
      <c r="A151" s="23"/>
      <c r="B151" s="15"/>
      <c r="C151" s="11"/>
      <c r="D151" s="7" t="s">
        <v>30</v>
      </c>
      <c r="E151" s="42" t="s">
        <v>86</v>
      </c>
      <c r="F151" s="43">
        <v>200</v>
      </c>
      <c r="G151" s="43">
        <v>0</v>
      </c>
      <c r="H151" s="43">
        <v>0</v>
      </c>
      <c r="I151" s="43">
        <v>0</v>
      </c>
      <c r="J151" s="43">
        <v>0</v>
      </c>
      <c r="K151" s="44">
        <v>402</v>
      </c>
      <c r="L151" s="43">
        <v>15.88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51</v>
      </c>
      <c r="F153" s="43">
        <v>40</v>
      </c>
      <c r="G153" s="43">
        <v>0</v>
      </c>
      <c r="H153" s="43">
        <v>0</v>
      </c>
      <c r="I153" s="43">
        <v>0</v>
      </c>
      <c r="J153" s="43">
        <v>0</v>
      </c>
      <c r="K153" s="44"/>
      <c r="L153" s="43">
        <v>2.08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18</v>
      </c>
      <c r="H156" s="19">
        <f t="shared" si="72"/>
        <v>25.799999999999997</v>
      </c>
      <c r="I156" s="19">
        <f t="shared" si="72"/>
        <v>44.1</v>
      </c>
      <c r="J156" s="19">
        <f t="shared" si="72"/>
        <v>481.5</v>
      </c>
      <c r="K156" s="25"/>
      <c r="L156" s="19">
        <f t="shared" ref="L156" si="73">SUM(L147:L155)</f>
        <v>75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1260</v>
      </c>
      <c r="G157" s="32">
        <f t="shared" ref="G157" si="74">G146+G156</f>
        <v>29.2</v>
      </c>
      <c r="H157" s="32">
        <f t="shared" ref="H157" si="75">H146+H156</f>
        <v>45.699999999999996</v>
      </c>
      <c r="I157" s="32">
        <f t="shared" ref="I157" si="76">I146+I156</f>
        <v>89.4</v>
      </c>
      <c r="J157" s="32">
        <f t="shared" ref="J157:L157" si="77">J146+J156</f>
        <v>889</v>
      </c>
      <c r="K157" s="32"/>
      <c r="L157" s="32">
        <f t="shared" si="77"/>
        <v>150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92</v>
      </c>
      <c r="F158" s="40">
        <v>250</v>
      </c>
      <c r="G158" s="40">
        <v>7.2</v>
      </c>
      <c r="H158" s="51">
        <v>10.7</v>
      </c>
      <c r="I158" s="40">
        <v>35.799999999999997</v>
      </c>
      <c r="J158" s="40">
        <v>267.2</v>
      </c>
      <c r="K158" s="41">
        <v>189</v>
      </c>
      <c r="L158" s="40">
        <v>10.85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53</v>
      </c>
      <c r="F160" s="43">
        <v>180</v>
      </c>
      <c r="G160" s="43">
        <v>2.8</v>
      </c>
      <c r="H160" s="43">
        <v>2.8</v>
      </c>
      <c r="I160" s="43">
        <v>15.4</v>
      </c>
      <c r="J160" s="43">
        <v>98.6</v>
      </c>
      <c r="K160" s="44">
        <v>379</v>
      </c>
      <c r="L160" s="43">
        <v>21.23</v>
      </c>
    </row>
    <row r="161" spans="1:12" ht="15">
      <c r="A161" s="23"/>
      <c r="B161" s="15"/>
      <c r="C161" s="11"/>
      <c r="D161" s="7" t="s">
        <v>23</v>
      </c>
      <c r="E161" s="42" t="s">
        <v>72</v>
      </c>
      <c r="F161" s="43" t="s">
        <v>55</v>
      </c>
      <c r="G161" s="43">
        <v>3.5</v>
      </c>
      <c r="H161" s="43">
        <v>8.5</v>
      </c>
      <c r="I161" s="43">
        <v>0</v>
      </c>
      <c r="J161" s="43">
        <v>92</v>
      </c>
      <c r="K161" s="44">
        <v>3</v>
      </c>
      <c r="L161" s="43">
        <v>18.850000000000001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45</v>
      </c>
      <c r="F163" s="43">
        <v>80</v>
      </c>
      <c r="G163" s="43">
        <v>0</v>
      </c>
      <c r="H163" s="43">
        <v>0</v>
      </c>
      <c r="I163" s="43">
        <v>0</v>
      </c>
      <c r="J163" s="43">
        <v>0</v>
      </c>
      <c r="K163" s="44">
        <v>424</v>
      </c>
      <c r="L163" s="43">
        <v>24.07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13.5</v>
      </c>
      <c r="H165" s="19">
        <f t="shared" si="78"/>
        <v>22</v>
      </c>
      <c r="I165" s="19">
        <f t="shared" si="78"/>
        <v>51.199999999999996</v>
      </c>
      <c r="J165" s="19">
        <f t="shared" si="78"/>
        <v>457.79999999999995</v>
      </c>
      <c r="K165" s="25"/>
      <c r="L165" s="19">
        <f t="shared" ref="L165" si="79">SUM(L158:L164)</f>
        <v>75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46</v>
      </c>
      <c r="F166" s="43">
        <v>15</v>
      </c>
      <c r="G166" s="43">
        <v>0.1</v>
      </c>
      <c r="H166" s="43">
        <v>0</v>
      </c>
      <c r="I166" s="43">
        <v>0.4</v>
      </c>
      <c r="J166" s="43">
        <v>2.1</v>
      </c>
      <c r="K166" s="44"/>
      <c r="L166" s="43">
        <v>2.1</v>
      </c>
    </row>
    <row r="167" spans="1:12" ht="15">
      <c r="A167" s="23"/>
      <c r="B167" s="15"/>
      <c r="C167" s="11"/>
      <c r="D167" s="7" t="s">
        <v>27</v>
      </c>
      <c r="E167" s="42" t="s">
        <v>93</v>
      </c>
      <c r="F167" s="43">
        <v>250</v>
      </c>
      <c r="G167" s="43">
        <v>1.7</v>
      </c>
      <c r="H167" s="43">
        <v>4.4000000000000004</v>
      </c>
      <c r="I167" s="43">
        <v>8.8000000000000007</v>
      </c>
      <c r="J167" s="43">
        <v>82.7</v>
      </c>
      <c r="K167" s="44">
        <v>84</v>
      </c>
      <c r="L167" s="43">
        <v>21.14</v>
      </c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 t="s">
        <v>94</v>
      </c>
      <c r="F169" s="43">
        <v>200</v>
      </c>
      <c r="G169" s="43">
        <v>15.7</v>
      </c>
      <c r="H169" s="43">
        <v>19.399999999999999</v>
      </c>
      <c r="I169" s="43">
        <v>41.1</v>
      </c>
      <c r="J169" s="43">
        <v>402.3</v>
      </c>
      <c r="K169" s="44">
        <v>58</v>
      </c>
      <c r="L169" s="43">
        <v>30.22</v>
      </c>
    </row>
    <row r="170" spans="1:12" ht="15">
      <c r="A170" s="23"/>
      <c r="B170" s="15"/>
      <c r="C170" s="11"/>
      <c r="D170" s="7" t="s">
        <v>30</v>
      </c>
      <c r="E170" s="42" t="s">
        <v>95</v>
      </c>
      <c r="F170" s="43">
        <v>200</v>
      </c>
      <c r="G170" s="43">
        <v>0.2</v>
      </c>
      <c r="H170" s="43">
        <v>0.2</v>
      </c>
      <c r="I170" s="43">
        <v>23.2</v>
      </c>
      <c r="J170" s="43">
        <v>95.6</v>
      </c>
      <c r="K170" s="44">
        <v>342</v>
      </c>
      <c r="L170" s="43">
        <v>16.23</v>
      </c>
    </row>
    <row r="171" spans="1:12" ht="15">
      <c r="A171" s="23"/>
      <c r="B171" s="15"/>
      <c r="C171" s="11"/>
      <c r="D171" s="7" t="s">
        <v>31</v>
      </c>
      <c r="E171" s="42" t="s">
        <v>96</v>
      </c>
      <c r="F171" s="43">
        <v>50</v>
      </c>
      <c r="G171" s="43">
        <v>0</v>
      </c>
      <c r="H171" s="43">
        <v>0</v>
      </c>
      <c r="I171" s="43">
        <v>0</v>
      </c>
      <c r="J171" s="43">
        <v>0</v>
      </c>
      <c r="K171" s="44"/>
      <c r="L171" s="43">
        <v>3.47</v>
      </c>
    </row>
    <row r="172" spans="1:12" ht="15">
      <c r="A172" s="23"/>
      <c r="B172" s="15"/>
      <c r="C172" s="11"/>
      <c r="D172" s="7" t="s">
        <v>32</v>
      </c>
      <c r="E172" s="42" t="s">
        <v>51</v>
      </c>
      <c r="F172" s="43">
        <v>40</v>
      </c>
      <c r="G172" s="43">
        <v>0</v>
      </c>
      <c r="H172" s="43">
        <v>0</v>
      </c>
      <c r="I172" s="43">
        <v>0</v>
      </c>
      <c r="J172" s="43">
        <v>0</v>
      </c>
      <c r="K172" s="44"/>
      <c r="L172" s="43">
        <v>1.84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755</v>
      </c>
      <c r="G175" s="19">
        <f t="shared" ref="G175:J175" si="80">SUM(G166:G174)</f>
        <v>17.7</v>
      </c>
      <c r="H175" s="19">
        <f t="shared" si="80"/>
        <v>23.999999999999996</v>
      </c>
      <c r="I175" s="19">
        <f t="shared" si="80"/>
        <v>73.5</v>
      </c>
      <c r="J175" s="19">
        <f t="shared" si="80"/>
        <v>582.70000000000005</v>
      </c>
      <c r="K175" s="25"/>
      <c r="L175" s="19">
        <f t="shared" ref="L175" si="81">SUM(L166:L174)</f>
        <v>75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1265</v>
      </c>
      <c r="G176" s="32">
        <f t="shared" ref="G176" si="82">G165+G175</f>
        <v>31.2</v>
      </c>
      <c r="H176" s="32">
        <f t="shared" ref="H176" si="83">H165+H175</f>
        <v>46</v>
      </c>
      <c r="I176" s="32">
        <f t="shared" ref="I176" si="84">I165+I175</f>
        <v>124.69999999999999</v>
      </c>
      <c r="J176" s="32">
        <f t="shared" ref="J176:L176" si="85">J165+J175</f>
        <v>1040.5</v>
      </c>
      <c r="K176" s="32"/>
      <c r="L176" s="32">
        <f t="shared" si="85"/>
        <v>150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52</v>
      </c>
      <c r="F177" s="40">
        <v>200</v>
      </c>
      <c r="G177" s="40">
        <v>6.5</v>
      </c>
      <c r="H177" s="51">
        <v>10.1</v>
      </c>
      <c r="I177" s="40">
        <v>26.3</v>
      </c>
      <c r="J177" s="40">
        <v>222.5</v>
      </c>
      <c r="K177" s="41">
        <v>189</v>
      </c>
      <c r="L177" s="40">
        <v>11.25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78</v>
      </c>
      <c r="F179" s="43">
        <v>180</v>
      </c>
      <c r="G179" s="43">
        <v>3.6</v>
      </c>
      <c r="H179" s="43">
        <v>3.7</v>
      </c>
      <c r="I179" s="43">
        <v>14.9</v>
      </c>
      <c r="J179" s="43">
        <v>108.3</v>
      </c>
      <c r="K179" s="44">
        <v>382</v>
      </c>
      <c r="L179" s="43">
        <v>21.23</v>
      </c>
    </row>
    <row r="180" spans="1:12" ht="15">
      <c r="A180" s="23"/>
      <c r="B180" s="15"/>
      <c r="C180" s="11"/>
      <c r="D180" s="7" t="s">
        <v>23</v>
      </c>
      <c r="E180" s="42" t="s">
        <v>54</v>
      </c>
      <c r="F180" s="43" t="s">
        <v>55</v>
      </c>
      <c r="G180" s="43">
        <v>4.7</v>
      </c>
      <c r="H180" s="43">
        <v>14.2</v>
      </c>
      <c r="I180" s="43">
        <v>0.1</v>
      </c>
      <c r="J180" s="43">
        <v>147.6</v>
      </c>
      <c r="K180" s="44">
        <v>3</v>
      </c>
      <c r="L180" s="43">
        <v>22.73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73</v>
      </c>
      <c r="F182" s="43">
        <v>60</v>
      </c>
      <c r="G182" s="43">
        <v>0</v>
      </c>
      <c r="H182" s="43">
        <v>0</v>
      </c>
      <c r="I182" s="43">
        <v>0</v>
      </c>
      <c r="J182" s="43">
        <v>0</v>
      </c>
      <c r="K182" s="44">
        <v>433</v>
      </c>
      <c r="L182" s="43">
        <v>19.79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440</v>
      </c>
      <c r="G184" s="19">
        <f t="shared" ref="G184:J184" si="86">SUM(G177:G183)</f>
        <v>14.8</v>
      </c>
      <c r="H184" s="19">
        <f t="shared" si="86"/>
        <v>28</v>
      </c>
      <c r="I184" s="19">
        <f t="shared" si="86"/>
        <v>41.300000000000004</v>
      </c>
      <c r="J184" s="19">
        <f t="shared" si="86"/>
        <v>478.4</v>
      </c>
      <c r="K184" s="25"/>
      <c r="L184" s="19">
        <f t="shared" ref="L184" si="87">SUM(L177:L183)</f>
        <v>75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56</v>
      </c>
      <c r="F185" s="43">
        <v>10</v>
      </c>
      <c r="G185" s="43">
        <v>0.1</v>
      </c>
      <c r="H185" s="43">
        <v>0</v>
      </c>
      <c r="I185" s="43">
        <v>0.4</v>
      </c>
      <c r="J185" s="43">
        <v>2.4</v>
      </c>
      <c r="K185" s="44"/>
      <c r="L185" s="43">
        <v>1.5</v>
      </c>
    </row>
    <row r="186" spans="1:12" ht="15">
      <c r="A186" s="23"/>
      <c r="B186" s="15"/>
      <c r="C186" s="11"/>
      <c r="D186" s="7" t="s">
        <v>27</v>
      </c>
      <c r="E186" s="42" t="s">
        <v>97</v>
      </c>
      <c r="F186" s="43">
        <v>250</v>
      </c>
      <c r="G186" s="43">
        <v>4.5</v>
      </c>
      <c r="H186" s="43">
        <v>4.7</v>
      </c>
      <c r="I186" s="43">
        <v>16.8</v>
      </c>
      <c r="J186" s="43">
        <v>128.19999999999999</v>
      </c>
      <c r="K186" s="44">
        <v>8</v>
      </c>
      <c r="L186" s="43">
        <v>23.98</v>
      </c>
    </row>
    <row r="187" spans="1:12" ht="15">
      <c r="A187" s="23"/>
      <c r="B187" s="15"/>
      <c r="C187" s="11"/>
      <c r="D187" s="7" t="s">
        <v>28</v>
      </c>
      <c r="E187" s="42" t="s">
        <v>98</v>
      </c>
      <c r="F187" s="43">
        <v>80</v>
      </c>
      <c r="G187" s="52">
        <v>16.100000000000001</v>
      </c>
      <c r="H187" s="43">
        <v>16.600000000000001</v>
      </c>
      <c r="I187" s="43">
        <v>2</v>
      </c>
      <c r="J187" s="43">
        <v>224.6</v>
      </c>
      <c r="K187" s="44">
        <v>290</v>
      </c>
      <c r="L187" s="43">
        <v>20.09</v>
      </c>
    </row>
    <row r="188" spans="1:12" ht="15">
      <c r="A188" s="23"/>
      <c r="B188" s="15"/>
      <c r="C188" s="11"/>
      <c r="D188" s="7" t="s">
        <v>29</v>
      </c>
      <c r="E188" s="42" t="s">
        <v>99</v>
      </c>
      <c r="F188" s="43">
        <v>150</v>
      </c>
      <c r="G188" s="43">
        <v>5.4</v>
      </c>
      <c r="H188" s="43">
        <v>4.7</v>
      </c>
      <c r="I188" s="43">
        <v>34.9</v>
      </c>
      <c r="J188" s="43">
        <v>203.5</v>
      </c>
      <c r="K188" s="44">
        <v>331</v>
      </c>
      <c r="L188" s="43">
        <v>12.56</v>
      </c>
    </row>
    <row r="189" spans="1:12" ht="15">
      <c r="A189" s="23"/>
      <c r="B189" s="15"/>
      <c r="C189" s="11"/>
      <c r="D189" s="7" t="s">
        <v>30</v>
      </c>
      <c r="E189" s="42" t="s">
        <v>89</v>
      </c>
      <c r="F189" s="43">
        <v>200</v>
      </c>
      <c r="G189" s="43">
        <v>0</v>
      </c>
      <c r="H189" s="43">
        <v>0</v>
      </c>
      <c r="I189" s="43">
        <v>19.399999999999999</v>
      </c>
      <c r="J189" s="43">
        <v>77.400000000000006</v>
      </c>
      <c r="K189" s="44">
        <v>375</v>
      </c>
      <c r="L189" s="43">
        <v>14.56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51</v>
      </c>
      <c r="F191" s="43">
        <v>50</v>
      </c>
      <c r="G191" s="43">
        <v>0</v>
      </c>
      <c r="H191" s="43">
        <v>0</v>
      </c>
      <c r="I191" s="43">
        <v>0</v>
      </c>
      <c r="J191" s="43">
        <v>0</v>
      </c>
      <c r="K191" s="44">
        <v>0</v>
      </c>
      <c r="L191" s="43">
        <v>2.31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26.1</v>
      </c>
      <c r="H194" s="19">
        <f t="shared" si="88"/>
        <v>26</v>
      </c>
      <c r="I194" s="19">
        <f t="shared" si="88"/>
        <v>73.5</v>
      </c>
      <c r="J194" s="19">
        <f t="shared" si="88"/>
        <v>636.1</v>
      </c>
      <c r="K194" s="25"/>
      <c r="L194" s="19">
        <f t="shared" ref="L194" si="89">SUM(L185:L193)</f>
        <v>75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1180</v>
      </c>
      <c r="G195" s="32">
        <f t="shared" ref="G195" si="90">G184+G194</f>
        <v>40.900000000000006</v>
      </c>
      <c r="H195" s="32">
        <f t="shared" ref="H195" si="91">H184+H194</f>
        <v>54</v>
      </c>
      <c r="I195" s="32">
        <f t="shared" ref="I195" si="92">I184+I194</f>
        <v>114.80000000000001</v>
      </c>
      <c r="J195" s="32">
        <f t="shared" ref="J195:L195" si="93">J184+J194</f>
        <v>1114.5</v>
      </c>
      <c r="K195" s="32"/>
      <c r="L195" s="32">
        <f t="shared" si="93"/>
        <v>150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1127.5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37.700000000000003</v>
      </c>
      <c r="H196" s="34">
        <f t="shared" si="94"/>
        <v>4563.6710000000003</v>
      </c>
      <c r="I196" s="34">
        <f t="shared" si="94"/>
        <v>4599.8200000000006</v>
      </c>
      <c r="J196" s="34">
        <f t="shared" si="94"/>
        <v>1024.96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2025-01-10T08:11:02Z</dcterms:modified>
</cp:coreProperties>
</file>